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ffer" sheetId="1" r:id="rId1"/>
  </sheets>
  <definedNames>
    <definedName name="_xlnm._FilterDatabase" localSheetId="0" hidden="1">Offer!$A:$A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2" i="1"/>
  <c r="U12" i="1"/>
  <c r="T12" i="1"/>
  <c r="V11" i="1"/>
  <c r="U11" i="1"/>
  <c r="T11" i="1"/>
  <c r="V10" i="1"/>
  <c r="U10" i="1"/>
  <c r="T10" i="1"/>
  <c r="V9" i="1"/>
  <c r="U9" i="1"/>
  <c r="T9" i="1"/>
  <c r="V8" i="1"/>
  <c r="U8" i="1"/>
  <c r="T8" i="1"/>
  <c r="V7" i="1"/>
  <c r="U7" i="1"/>
  <c r="T7" i="1"/>
  <c r="V6" i="1"/>
  <c r="U6" i="1"/>
  <c r="T6" i="1"/>
  <c r="F10" i="1"/>
  <c r="F11" i="1"/>
  <c r="F15" i="1"/>
  <c r="F16" i="1"/>
  <c r="F22" i="1"/>
  <c r="F38" i="1"/>
  <c r="F39" i="1"/>
  <c r="F40" i="1"/>
  <c r="F41" i="1"/>
  <c r="F42" i="1"/>
  <c r="F43" i="1"/>
  <c r="F46" i="1"/>
  <c r="F59" i="1"/>
  <c r="F67" i="1"/>
  <c r="F72" i="1"/>
  <c r="F80" i="1"/>
  <c r="F92" i="1"/>
  <c r="F93" i="1"/>
  <c r="F104" i="1"/>
  <c r="F105" i="1"/>
  <c r="F106" i="1"/>
  <c r="F136" i="1"/>
  <c r="F144" i="1"/>
  <c r="F145" i="1"/>
  <c r="F146" i="1"/>
  <c r="F150" i="1"/>
  <c r="F151" i="1"/>
  <c r="F152" i="1"/>
  <c r="F153" i="1"/>
  <c r="F168" i="1"/>
  <c r="F170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</calcChain>
</file>

<file path=xl/sharedStrings.xml><?xml version="1.0" encoding="utf-8"?>
<sst xmlns="http://schemas.openxmlformats.org/spreadsheetml/2006/main" count="2352" uniqueCount="667">
  <si>
    <t>SD11</t>
  </si>
  <si>
    <t>SD11TPL00001</t>
  </si>
  <si>
    <t>36M00010 0F000028</t>
  </si>
  <si>
    <t>POLOSHIRT WOOL AND LUREX STRIPES AND RIB</t>
  </si>
  <si>
    <t>78%Virgin wool 18%Viscose 3%Polyester 1%Po</t>
  </si>
  <si>
    <t>B110 Camel</t>
  </si>
  <si>
    <t>XS</t>
  </si>
  <si>
    <t>Made in IT</t>
  </si>
  <si>
    <t>6110.11.90</t>
  </si>
  <si>
    <t>SD11TPL00013</t>
  </si>
  <si>
    <t>36M00050 0F000238</t>
  </si>
  <si>
    <t>V NECK W/RIB JACQ WOOL VISCOSE BLEND</t>
  </si>
  <si>
    <t>96%WO 4%VI</t>
  </si>
  <si>
    <t>V270</t>
  </si>
  <si>
    <t>L</t>
  </si>
  <si>
    <t>SD11TPL00017</t>
  </si>
  <si>
    <t>36M00059 0F000251</t>
  </si>
  <si>
    <t>ROUND NECK JACQUARD WOOL BLEND</t>
  </si>
  <si>
    <t>89%WO 6%VI 5%AC</t>
  </si>
  <si>
    <t>W010</t>
  </si>
  <si>
    <t>S</t>
  </si>
  <si>
    <t>SU11TSJ10011</t>
  </si>
  <si>
    <t>36M00034 0F000122</t>
  </si>
  <si>
    <t>ROUND NECK MATT VISCOSE</t>
  </si>
  <si>
    <t>86%VI 14%PA</t>
  </si>
  <si>
    <t>W001</t>
  </si>
  <si>
    <t>M</t>
  </si>
  <si>
    <t>CHINA</t>
  </si>
  <si>
    <t>6110.30.99</t>
  </si>
  <si>
    <t>SD12</t>
  </si>
  <si>
    <t>SD12TPL00002</t>
  </si>
  <si>
    <t>36C00009 1T000426</t>
  </si>
  <si>
    <t>SHIRT WITH BOW CREPE DE CHINE</t>
  </si>
  <si>
    <t>K299 Black</t>
  </si>
  <si>
    <t>6202.19.00</t>
  </si>
  <si>
    <t>SD12TPL00003</t>
  </si>
  <si>
    <t>36C00010 1T000424</t>
  </si>
  <si>
    <t>SHIRT SATIN PRINTED</t>
  </si>
  <si>
    <t>E050 Pearl/black</t>
  </si>
  <si>
    <t>SD12TPL00007</t>
  </si>
  <si>
    <t>36C00038 1T001071</t>
  </si>
  <si>
    <t>BLOUSE WITHOUT SLEEVES CREPONNE SNAKE PRINT</t>
  </si>
  <si>
    <t>100% SE</t>
  </si>
  <si>
    <t>W610 yellow/pink/blue/violet</t>
  </si>
  <si>
    <t>SD12TPL00010</t>
  </si>
  <si>
    <t>36C00044 1T001091</t>
  </si>
  <si>
    <t>BLOUSE JACQUARD SNAKE PRINT</t>
  </si>
  <si>
    <t>48%Co.28%Vi.14%Pa.7%Ea.3%Se.</t>
  </si>
  <si>
    <t>U030 Light Azure</t>
  </si>
  <si>
    <t>SD12TPL00011</t>
  </si>
  <si>
    <t>36C00045 1T001091</t>
  </si>
  <si>
    <t>SHIRT JACQUARD SNAKE PRINT</t>
  </si>
  <si>
    <t>P050 Powder</t>
  </si>
  <si>
    <t>SD12TPL00012</t>
  </si>
  <si>
    <t>36C00047 1T001101</t>
  </si>
  <si>
    <t>BLOUSE CREPE DE CHINE CHECK</t>
  </si>
  <si>
    <t>W602 Ivory/Blu/Red</t>
  </si>
  <si>
    <t>SD12TPL00013</t>
  </si>
  <si>
    <t>36C00048 1T000907</t>
  </si>
  <si>
    <t>SHIRT WITH PLASTRON LINEN</t>
  </si>
  <si>
    <t>V060 Lilac</t>
  </si>
  <si>
    <t>SD12TPL00014</t>
  </si>
  <si>
    <t>36C00049 1T000907</t>
  </si>
  <si>
    <t>SHIRT LINEN</t>
  </si>
  <si>
    <t>100%Linen</t>
  </si>
  <si>
    <t>SD12TPL00015</t>
  </si>
  <si>
    <t>36C00051 1T000942</t>
  </si>
  <si>
    <t>BLOUSE BURLON JACQUARD</t>
  </si>
  <si>
    <t>70%AC 30%PL</t>
  </si>
  <si>
    <t>W002 Natural</t>
  </si>
  <si>
    <t>SD12TPL00018</t>
  </si>
  <si>
    <t>36C00065 1T001874</t>
  </si>
  <si>
    <t>BLOUSE CREPE DE CHINE</t>
  </si>
  <si>
    <t>B210 Cognac</t>
  </si>
  <si>
    <t>SD12TPL00019</t>
  </si>
  <si>
    <t>36C00012 1T000465</t>
  </si>
  <si>
    <t>REGIMENTAL SHIRT KUROKI     LIGHT WASHED</t>
  </si>
  <si>
    <t>100%CO</t>
  </si>
  <si>
    <t>U280</t>
  </si>
  <si>
    <t>6206.30.00</t>
  </si>
  <si>
    <t>SD12TPL00021</t>
  </si>
  <si>
    <t>36C00024 1T000427</t>
  </si>
  <si>
    <t>BLOUSE V NECK CADY</t>
  </si>
  <si>
    <t>71%AC 29%VI</t>
  </si>
  <si>
    <t>6206.40.00</t>
  </si>
  <si>
    <t>B110</t>
  </si>
  <si>
    <t>SD12TPL00023</t>
  </si>
  <si>
    <t>36C00032 1T000944</t>
  </si>
  <si>
    <t>SHIRT WITH TIE CREPE PRINTED</t>
  </si>
  <si>
    <t>100%SI</t>
  </si>
  <si>
    <t>R150</t>
  </si>
  <si>
    <t>6206.10.00</t>
  </si>
  <si>
    <t>SD12TPL00024</t>
  </si>
  <si>
    <t>36C00043 1T000426</t>
  </si>
  <si>
    <t>SD12TPL00026</t>
  </si>
  <si>
    <t>36C00057 1T001907</t>
  </si>
  <si>
    <t>SHIRT PRINTED  CREPE DE CHINE</t>
  </si>
  <si>
    <t>SD12TPL00027</t>
  </si>
  <si>
    <t>36C00058 1T001913</t>
  </si>
  <si>
    <t>SHIRT PRINTED CREPE DE CHINE</t>
  </si>
  <si>
    <t>SD19</t>
  </si>
  <si>
    <t>SD19TPL00003</t>
  </si>
  <si>
    <t>36Z00006 2Y000106</t>
  </si>
  <si>
    <t>SCARF STRIPED PITON PRINT LABEL JACQUARD</t>
  </si>
  <si>
    <t>100% SETA</t>
  </si>
  <si>
    <t>P601 Pink/Yellow/Lilla</t>
  </si>
  <si>
    <t>UNI</t>
  </si>
  <si>
    <t>6214.30.00</t>
  </si>
  <si>
    <t>SD19TPL00004</t>
  </si>
  <si>
    <t>36Z00007 2Y000108</t>
  </si>
  <si>
    <t>SCARF MONOGRAM PRINT TRUSSARDI</t>
  </si>
  <si>
    <t>100%Silk</t>
  </si>
  <si>
    <t>G050 Lattementa</t>
  </si>
  <si>
    <t>P100 Pink</t>
  </si>
  <si>
    <t>SD19TPL00005</t>
  </si>
  <si>
    <t>36Z00008 2Y000108</t>
  </si>
  <si>
    <t>53%Modal 47%Cupro</t>
  </si>
  <si>
    <t>Y150 Mimosa</t>
  </si>
  <si>
    <t>R150 Geraneo</t>
  </si>
  <si>
    <t>E170 Mastice</t>
  </si>
  <si>
    <t>SD19TPL00006</t>
  </si>
  <si>
    <t>36Z00009 2Y000103</t>
  </si>
  <si>
    <t>SCARF DAMIER LABEL JACQUARD TRUSSARDI</t>
  </si>
  <si>
    <t>72%Viscose 28%Silk</t>
  </si>
  <si>
    <t>R680 Multicolor ( Rosa/Rosso/Avio/Blue)</t>
  </si>
  <si>
    <t>SD19TPL00008</t>
  </si>
  <si>
    <t>36Z00017 1T001997</t>
  </si>
  <si>
    <t>SCARF T DRAWING WOOL</t>
  </si>
  <si>
    <t>V050 Mirtillo/Bormio</t>
  </si>
  <si>
    <t>SD20</t>
  </si>
  <si>
    <t>SD20TPL00004</t>
  </si>
  <si>
    <t>36D00023 1T000420</t>
  </si>
  <si>
    <t>DRESS WITH PIPING</t>
  </si>
  <si>
    <t>6204.42.00</t>
  </si>
  <si>
    <t>SD20TPL00011</t>
  </si>
  <si>
    <t>36D00047 1T001091</t>
  </si>
  <si>
    <t>DRESS JACQUARD SNAKE PRINT</t>
  </si>
  <si>
    <t>SD20TPL00012</t>
  </si>
  <si>
    <t>36D00050 1T001101</t>
  </si>
  <si>
    <t>DRESS CREPE DE CHINE CHECK</t>
  </si>
  <si>
    <t>SD20TPL00013</t>
  </si>
  <si>
    <t>36D00051 1T000427</t>
  </si>
  <si>
    <t>DRESS CDC CHECK AND CADY</t>
  </si>
  <si>
    <t>U280 Blue</t>
  </si>
  <si>
    <t>SD20TPL00014</t>
  </si>
  <si>
    <t>36D00052 1T001104</t>
  </si>
  <si>
    <t>DRESS SNAKE</t>
  </si>
  <si>
    <t>SD20TPL00015</t>
  </si>
  <si>
    <t>36D00054 1T001111</t>
  </si>
  <si>
    <t>DRESS JERSEY</t>
  </si>
  <si>
    <t>88%VI,12%PA</t>
  </si>
  <si>
    <t>SD20TPL00016</t>
  </si>
  <si>
    <t>36D00058 1T000427</t>
  </si>
  <si>
    <t>DRESS SHORT SLEEVES CADY</t>
  </si>
  <si>
    <t>SD20TPL00017</t>
  </si>
  <si>
    <t>36D00060 1T000426</t>
  </si>
  <si>
    <t>DRESS ASIAN FIT CREPE DE CHINE</t>
  </si>
  <si>
    <t>SD20TPL00018</t>
  </si>
  <si>
    <t>36D00061 1T000944</t>
  </si>
  <si>
    <t>DRESS ASIAN FIT CREPE PRINTED</t>
  </si>
  <si>
    <t>100%Cotton</t>
  </si>
  <si>
    <t>R150 Red</t>
  </si>
  <si>
    <t>SD20TPL00019</t>
  </si>
  <si>
    <t>36D00063 1T000650</t>
  </si>
  <si>
    <t>LONG DRESS GEORGETTE W/VISCOSE CREPE</t>
  </si>
  <si>
    <t>100%Rayon</t>
  </si>
  <si>
    <t>P200 Fuxia</t>
  </si>
  <si>
    <t>SD20TPL00020</t>
  </si>
  <si>
    <t>36D00064 1T001861</t>
  </si>
  <si>
    <t>DRESS DEVORE' VELVET</t>
  </si>
  <si>
    <t>70%Acetate 30%Viscose</t>
  </si>
  <si>
    <t>SD20TPL00021</t>
  </si>
  <si>
    <t>36D00065 1T001861</t>
  </si>
  <si>
    <t>82%VI 18%SE</t>
  </si>
  <si>
    <t>SD20TPL00022</t>
  </si>
  <si>
    <t>36D00066 1T001909</t>
  </si>
  <si>
    <t>DRESS PRINTED WOOL</t>
  </si>
  <si>
    <t>85%Viscose 15%Wo</t>
  </si>
  <si>
    <t>P210 Cyclamen</t>
  </si>
  <si>
    <t>SD20TPL00025</t>
  </si>
  <si>
    <t>36D00083 1T001913</t>
  </si>
  <si>
    <t>DRESS PRINTED CREPE DE CHINE</t>
  </si>
  <si>
    <t>SD20TPL00026</t>
  </si>
  <si>
    <t>36D00055 1T001111</t>
  </si>
  <si>
    <t>SUITE JERSEY</t>
  </si>
  <si>
    <t>88%VI 12%PA</t>
  </si>
  <si>
    <t>U030</t>
  </si>
  <si>
    <t>SD20TPL00030</t>
  </si>
  <si>
    <t>36D00056 1T001111</t>
  </si>
  <si>
    <t>P050</t>
  </si>
  <si>
    <t>6104.44.00</t>
  </si>
  <si>
    <t>SD21</t>
  </si>
  <si>
    <t>SD21TPL00001</t>
  </si>
  <si>
    <t>36S00017 1T000417</t>
  </si>
  <si>
    <t>COAT</t>
  </si>
  <si>
    <t>75%WO 20%PA 5%WS</t>
  </si>
  <si>
    <t>B170 Leather</t>
  </si>
  <si>
    <t>6202.11.00</t>
  </si>
  <si>
    <t>SD21TPL00002</t>
  </si>
  <si>
    <t>36S00055 1T000942</t>
  </si>
  <si>
    <t>COAT JACQUARD</t>
  </si>
  <si>
    <t>SD21TPL00003</t>
  </si>
  <si>
    <t>36S00059 1T000945</t>
  </si>
  <si>
    <t>COAT CLOTH FABRIC</t>
  </si>
  <si>
    <t>90%Cotton 10%Polyester</t>
  </si>
  <si>
    <t>SD21TPL00004</t>
  </si>
  <si>
    <t>36S00080 1T000917</t>
  </si>
  <si>
    <t>COAT SATIN</t>
  </si>
  <si>
    <t>96%Cotton 4%Elastane</t>
  </si>
  <si>
    <t>W020 Cameo</t>
  </si>
  <si>
    <t>SD21TPL00005</t>
  </si>
  <si>
    <t>36S00081 1T000917</t>
  </si>
  <si>
    <t>SHORT COAT SATIN</t>
  </si>
  <si>
    <t>96%CO 4%PA</t>
  </si>
  <si>
    <t>SD21TPL00006</t>
  </si>
  <si>
    <t>36S00101 1T001858</t>
  </si>
  <si>
    <t>COAT CLOTH OF WOOL/MOHAIR</t>
  </si>
  <si>
    <t>C160 Ionio</t>
  </si>
  <si>
    <t>SD21TPL00007</t>
  </si>
  <si>
    <t>36S00053 1T000913</t>
  </si>
  <si>
    <t>DOUBLE BREASTED COAT GABARDINE</t>
  </si>
  <si>
    <t>55%CO 45%VI</t>
  </si>
  <si>
    <t>P010</t>
  </si>
  <si>
    <t>6202.12.10</t>
  </si>
  <si>
    <t>SD25</t>
  </si>
  <si>
    <t>SD25TPL00004</t>
  </si>
  <si>
    <t>36H00020 1T000941</t>
  </si>
  <si>
    <t>SHORT JACKET GABARDINE STRETCH</t>
  </si>
  <si>
    <t>88%CO 12%SE</t>
  </si>
  <si>
    <t>6204.32.90</t>
  </si>
  <si>
    <t>SD25TPL00005</t>
  </si>
  <si>
    <t>36H00020 1T000942</t>
  </si>
  <si>
    <t>JACKET JACQUARD</t>
  </si>
  <si>
    <t>49%PL 39%CO 7%PA 5%PC</t>
  </si>
  <si>
    <t>SD25TPL00007</t>
  </si>
  <si>
    <t>36H00023 1T001855</t>
  </si>
  <si>
    <t>BLAZER WOOL TWEED</t>
  </si>
  <si>
    <t>SD25TPL00010</t>
  </si>
  <si>
    <t>36S00112 1T001894</t>
  </si>
  <si>
    <t>JACKET WITH HOOD REAL DUVET NYLON MEMORY WR + CLOTH OF WOOL/ALPACA</t>
  </si>
  <si>
    <t>75%WO 25%PA</t>
  </si>
  <si>
    <t>E180 Stone</t>
  </si>
  <si>
    <t>SD25TPL00011</t>
  </si>
  <si>
    <t>36H00011 1T000415</t>
  </si>
  <si>
    <t>TWO BUTTONS JACKET</t>
  </si>
  <si>
    <t>100%WV</t>
  </si>
  <si>
    <t>U255</t>
  </si>
  <si>
    <t>6204.31.00</t>
  </si>
  <si>
    <t>SD31</t>
  </si>
  <si>
    <t>SD31TPL00003</t>
  </si>
  <si>
    <t>76L00005 2Y000012</t>
  </si>
  <si>
    <t>BELT CRACKLE' LAMINATED CALF LEATHER</t>
  </si>
  <si>
    <t>100%  LT</t>
  </si>
  <si>
    <t>U281 Oceano</t>
  </si>
  <si>
    <t>6217.10.00</t>
  </si>
  <si>
    <t>SD31TPL00006</t>
  </si>
  <si>
    <t>76L00017 2Y000070</t>
  </si>
  <si>
    <t>BELT DOLLAR CALF LEATHER BUCKLE MOCK ROLL</t>
  </si>
  <si>
    <t>W200 Mastic</t>
  </si>
  <si>
    <t>SD31TPL00007</t>
  </si>
  <si>
    <t>76L00010 2Y000009</t>
  </si>
  <si>
    <t>BELT NEVADA ROLL LEATHER</t>
  </si>
  <si>
    <t>100%LT</t>
  </si>
  <si>
    <t>R160</t>
  </si>
  <si>
    <t>4203.30.00</t>
  </si>
  <si>
    <t>SD31TPL00011</t>
  </si>
  <si>
    <t>76L00018 2Y000101</t>
  </si>
  <si>
    <t>BELT WOMAN SUEDE/CALF LEATHER</t>
  </si>
  <si>
    <t>B170</t>
  </si>
  <si>
    <t>SD32</t>
  </si>
  <si>
    <t>SD32TPL00001</t>
  </si>
  <si>
    <t>76W00020 1Y090482</t>
  </si>
  <si>
    <t>MINI WALLET CALF LEATHER TRESOR LINED GREYHOUND SNAIL</t>
  </si>
  <si>
    <t>100%Leather</t>
  </si>
  <si>
    <t>U151 Denim</t>
  </si>
  <si>
    <t>4202.12.19</t>
  </si>
  <si>
    <t>SD32TPL00002</t>
  </si>
  <si>
    <t>76W00020 2Y000099</t>
  </si>
  <si>
    <t>MINI WALLET VELVET CALF LEATHER GREYHOUND SNAIL</t>
  </si>
  <si>
    <t>U250 Bluette</t>
  </si>
  <si>
    <t>TRUSSARDI 1° LINEA</t>
  </si>
  <si>
    <t>SD32TPL00003</t>
  </si>
  <si>
    <t>76W00023 2Y000128</t>
  </si>
  <si>
    <t>ZIP AROUND WALLET SMOOTH CALF LEATHER W/ RANDOM PLANES PRINT/TRESOR CALF LEATHER</t>
  </si>
  <si>
    <t>R680</t>
  </si>
  <si>
    <t>U617 Blue/Red</t>
  </si>
  <si>
    <t>SD32TPL00004</t>
  </si>
  <si>
    <t>76W00023 2Y000129</t>
  </si>
  <si>
    <t>ZIP AROUND WALLET CREPE LEATHER W/ PLANES PRINT/TRESOR CALF LEATHER</t>
  </si>
  <si>
    <t>Y601 Yellow/Leather</t>
  </si>
  <si>
    <t>U611</t>
  </si>
  <si>
    <t>SD32TPL00005</t>
  </si>
  <si>
    <t>76W00024 2Y000062</t>
  </si>
  <si>
    <t>MINI WALLET CALF LEATHER  WILLER</t>
  </si>
  <si>
    <t>Y110 Cedar</t>
  </si>
  <si>
    <t>SD32TPL00006</t>
  </si>
  <si>
    <t>76W00026 2Y000024</t>
  </si>
  <si>
    <t>WALLET ZIP AROUND MEDIUM CALF LEATHER CREPE LETTERING METALLO</t>
  </si>
  <si>
    <t>B166 Tabacco</t>
  </si>
  <si>
    <t>SD32TPL00009</t>
  </si>
  <si>
    <t>76W00045 2Y000150</t>
  </si>
  <si>
    <t>MATELASSE CONTINENTAL WALLET QUILTED SENNA NAPPA/SENNA NAPPA SMOOTH</t>
  </si>
  <si>
    <t>E150</t>
  </si>
  <si>
    <t>R290 Bordeaux/Bordeaux</t>
  </si>
  <si>
    <t>SD32TPL00010</t>
  </si>
  <si>
    <t>76W00045 2Y000151</t>
  </si>
  <si>
    <t>MATELASSE CONTINENTAL WALLET QUILTED LAMINATED GOAT SKIN/SMOOTH LAMINATED GOAT SKIN</t>
  </si>
  <si>
    <t>E285</t>
  </si>
  <si>
    <t>V260 Eggplant/Eggplant</t>
  </si>
  <si>
    <t>SD32TPL00018</t>
  </si>
  <si>
    <t>76W00046 2Y000151</t>
  </si>
  <si>
    <t>MATELASSE ZIP AROUND WALLET QUILTED LAMINATED GOAT SKIN/SMOOTH LAMINATED GOAT SKIN</t>
  </si>
  <si>
    <t>V260</t>
  </si>
  <si>
    <t>4202.31.00</t>
  </si>
  <si>
    <t>SD34</t>
  </si>
  <si>
    <t>SD34TPL00004</t>
  </si>
  <si>
    <t>36T00034 1T000933</t>
  </si>
  <si>
    <t>T-SHIRT OVER JERSEY MERCERIZED COTTON</t>
  </si>
  <si>
    <t>48%CO 46%PA 6%EA</t>
  </si>
  <si>
    <t>E150 Grey</t>
  </si>
  <si>
    <t>6109.10.00</t>
  </si>
  <si>
    <t>E152 Grey + light azure</t>
  </si>
  <si>
    <t>SD34TPL00005</t>
  </si>
  <si>
    <t>36T00050 1T002190</t>
  </si>
  <si>
    <t>T-SHIRT JERSEY COTONE LIGHT</t>
  </si>
  <si>
    <t>W656</t>
  </si>
  <si>
    <t>XXS</t>
  </si>
  <si>
    <t>W616 White Print Yellow</t>
  </si>
  <si>
    <t>SD34TPL00007</t>
  </si>
  <si>
    <t>36T00028 1T000933</t>
  </si>
  <si>
    <t>T-SHIRT OVER FIT JERSEY MERCERIZED COTTON</t>
  </si>
  <si>
    <t>SD34TPL00008</t>
  </si>
  <si>
    <t>36T00053 1T001920</t>
  </si>
  <si>
    <t>T-SHIRT JERSEY</t>
  </si>
  <si>
    <t>SD40</t>
  </si>
  <si>
    <t>SD40TPL00001</t>
  </si>
  <si>
    <t>36S00105 1T001847</t>
  </si>
  <si>
    <t>CHIODO JKT BRUSHED CLOTH</t>
  </si>
  <si>
    <t>P210</t>
  </si>
  <si>
    <t>SD41</t>
  </si>
  <si>
    <t>SD41TPL00002</t>
  </si>
  <si>
    <t>36F00016 1T000926</t>
  </si>
  <si>
    <t>SWEATSHIRT BOXY FIT COTTON  FLEECE BOXY FIT</t>
  </si>
  <si>
    <t>100 CO</t>
  </si>
  <si>
    <t>6204.49.90</t>
  </si>
  <si>
    <t>SD41TPL00003</t>
  </si>
  <si>
    <t>36F00018 1T000926</t>
  </si>
  <si>
    <t>SWEATSHIRT BOXY FIT COTTON FLEECE BOXY FIT</t>
  </si>
  <si>
    <t>93%Cotton 7%Elastane</t>
  </si>
  <si>
    <t>SD41TPL00004</t>
  </si>
  <si>
    <t>36F00032 1T002191</t>
  </si>
  <si>
    <t>SWEATSHIRT FELPA COTONE MELANGE</t>
  </si>
  <si>
    <t>70%Cotton 30%Polyestere</t>
  </si>
  <si>
    <t>E682 Melange Grey Print Water Green</t>
  </si>
  <si>
    <t>E510 Melange Grey Print Yellow</t>
  </si>
  <si>
    <t>E696 Melange Grey Print Blue</t>
  </si>
  <si>
    <t>E698 Melange Grey Print Red</t>
  </si>
  <si>
    <t>SD41TPL00005</t>
  </si>
  <si>
    <t>36F00011 1T000926</t>
  </si>
  <si>
    <t>SWEATSHIRT CROPPED COTTON FLEECE CROPPED FIT</t>
  </si>
  <si>
    <t>65%CO 35%PL</t>
  </si>
  <si>
    <t>6110.20.99</t>
  </si>
  <si>
    <t>SD41TPL00008</t>
  </si>
  <si>
    <t>36F00021 1T001866</t>
  </si>
  <si>
    <t>SWEATSHIRT BRUSHED FLEECE</t>
  </si>
  <si>
    <t>K299</t>
  </si>
  <si>
    <t>SD54</t>
  </si>
  <si>
    <t>SD54TPL00001</t>
  </si>
  <si>
    <t>76W00047 2Y000151</t>
  </si>
  <si>
    <t>MATELASSE PHONE WALLET QUILTED LAMINATED GOAT SKIN/SMOOTH LAMINATED GOAT SKIN</t>
  </si>
  <si>
    <t>SD66</t>
  </si>
  <si>
    <t>SD66TPL00015</t>
  </si>
  <si>
    <t>76B00087 1Y090480</t>
  </si>
  <si>
    <t>ENVELOPE / POCHETTE CALF LEATHER ORIENTE</t>
  </si>
  <si>
    <t>W005 Acquamarine</t>
  </si>
  <si>
    <t>4202.29.00</t>
  </si>
  <si>
    <t>Y150 Yellow</t>
  </si>
  <si>
    <t>SD66TPL00016</t>
  </si>
  <si>
    <t>76B00087 2Y000096</t>
  </si>
  <si>
    <t>ENVELOPE / POCHETTE DOTTED ELAPHE/TRESOR CALF LEATHER</t>
  </si>
  <si>
    <t>Y602</t>
  </si>
  <si>
    <t>P682</t>
  </si>
  <si>
    <t>SD66TPL00018</t>
  </si>
  <si>
    <t>76B00087 2Y000110</t>
  </si>
  <si>
    <t>ENVELOPE POCHETTE MONOGRAM STRIPES/VELVET CALF LEATHER</t>
  </si>
  <si>
    <t>100%PL</t>
  </si>
  <si>
    <t>B680 Tabacco/Vacchetta</t>
  </si>
  <si>
    <t>SD66TPL00022</t>
  </si>
  <si>
    <t>76W00018 2Y000039</t>
  </si>
  <si>
    <t>SHOULDER BAG CALF LEATHER JOI COLOR / CALF LEATHER ORIENT</t>
  </si>
  <si>
    <t>W002 Nude+orange+rust+ambergine+artic+sky blue+dar</t>
  </si>
  <si>
    <t>SD66TPL00023</t>
  </si>
  <si>
    <t>76W00018 2Y000040</t>
  </si>
  <si>
    <t>SHOULDER BAG CALF LEATHER TRESOR / CALF LEATHER CRACLE</t>
  </si>
  <si>
    <t>K299 Black+Laguna+oceano+ambergine</t>
  </si>
  <si>
    <t>SD66TPL00029</t>
  </si>
  <si>
    <t>76W00018 2Y000038</t>
  </si>
  <si>
    <t>SHOULDER BIFACE BAG PRINTED PHITON/ CALF LEATHER CORSARO / TRESOR</t>
  </si>
  <si>
    <t>SU11</t>
  </si>
  <si>
    <t>SU11TPL00001</t>
  </si>
  <si>
    <t>32M00003 0F000037</t>
  </si>
  <si>
    <t>POLO SHIRT CASHEMIRE SILK BLEND</t>
  </si>
  <si>
    <t>R290 Bordeaux</t>
  </si>
  <si>
    <t>Made in PRC</t>
  </si>
  <si>
    <t>6110.20.10</t>
  </si>
  <si>
    <t>SU11TPL00004</t>
  </si>
  <si>
    <t>32M00019 0F000037</t>
  </si>
  <si>
    <t>CARDIGAN BUTTONS CASHEMIRE SILK BLEND</t>
  </si>
  <si>
    <t>70%WS 30%SE</t>
  </si>
  <si>
    <t>G260</t>
  </si>
  <si>
    <t>SU19</t>
  </si>
  <si>
    <t>SU19TPL00002</t>
  </si>
  <si>
    <t>32Z00013 2Y000078</t>
  </si>
  <si>
    <t>SCARF CHECK PRINT TRUSSARDI JACQUARD</t>
  </si>
  <si>
    <t>84%Vi 16%Si</t>
  </si>
  <si>
    <t>Y280 Mustard/Black</t>
  </si>
  <si>
    <t>E693 Grey/Black</t>
  </si>
  <si>
    <t>SU19TPL00005</t>
  </si>
  <si>
    <t>32Z00016 2Y000081</t>
  </si>
  <si>
    <t>SCARF MONOGRAM ALL OVER</t>
  </si>
  <si>
    <t>50%MD 42%Flax-Linen 8%SI</t>
  </si>
  <si>
    <t>G256 Olive</t>
  </si>
  <si>
    <t>SU20</t>
  </si>
  <si>
    <t>SU20TPL00005</t>
  </si>
  <si>
    <t>32U00054 1T002045</t>
  </si>
  <si>
    <t>ELEGANCE SUIT</t>
  </si>
  <si>
    <t>100%Wool</t>
  </si>
  <si>
    <t>B220</t>
  </si>
  <si>
    <t>Made in Albania</t>
  </si>
  <si>
    <t>6203.11.00</t>
  </si>
  <si>
    <t>SU20TPL00007</t>
  </si>
  <si>
    <t>32U00051 1T002047</t>
  </si>
  <si>
    <t>100% Wool</t>
  </si>
  <si>
    <t>C601</t>
  </si>
  <si>
    <t>6203.19.30</t>
  </si>
  <si>
    <t>SU21</t>
  </si>
  <si>
    <t>SU21TPL00001</t>
  </si>
  <si>
    <t>32S00113 1T001848</t>
  </si>
  <si>
    <t>COAT REGULAR FIT CHECK CLOTH</t>
  </si>
  <si>
    <t>B270 Beaver</t>
  </si>
  <si>
    <t>SU25</t>
  </si>
  <si>
    <t>SU25TPL00005</t>
  </si>
  <si>
    <t>32H00035 1T000985</t>
  </si>
  <si>
    <t>GIACCA UOMO SARTORIALE DECOST. IETR49763  LARDINI</t>
  </si>
  <si>
    <t>B200 Brown</t>
  </si>
  <si>
    <t>Made in AL</t>
  </si>
  <si>
    <t>6204.32.10</t>
  </si>
  <si>
    <t>SU25TPL00006</t>
  </si>
  <si>
    <t>32H00035 1T000987</t>
  </si>
  <si>
    <t>U601 Bluette/Ebony</t>
  </si>
  <si>
    <t>SU25TPL00010</t>
  </si>
  <si>
    <t>32H00043 1T001053</t>
  </si>
  <si>
    <t>DOUBLE BREASTED JACKET SLIM FIT WAFER COTTON COMFORT</t>
  </si>
  <si>
    <t>99%Wv 1%Ea</t>
  </si>
  <si>
    <t>U290 Blu Navy</t>
  </si>
  <si>
    <t>U290</t>
  </si>
  <si>
    <t>SU25TPL00013</t>
  </si>
  <si>
    <t>32H00099 1T001241</t>
  </si>
  <si>
    <t>JACKET SMOKING</t>
  </si>
  <si>
    <t>K300 Black REVERSE GLITTER LINEAR RIF LARDINI 226R</t>
  </si>
  <si>
    <t>SU25TPL00019</t>
  </si>
  <si>
    <t>32H00200 1T002030</t>
  </si>
  <si>
    <t>PRESTIGE JACKET</t>
  </si>
  <si>
    <t>B140 Light Brown rif lardini 1</t>
  </si>
  <si>
    <t>SU25TPL00022</t>
  </si>
  <si>
    <t>32S00093 1T001057</t>
  </si>
  <si>
    <t>COREAN JACKET COVER</t>
  </si>
  <si>
    <t>SU25TPL00031</t>
  </si>
  <si>
    <t>32H00200 1T002062</t>
  </si>
  <si>
    <t>B140</t>
  </si>
  <si>
    <t>6203.33.90</t>
  </si>
  <si>
    <t>SU25TPL00032</t>
  </si>
  <si>
    <t>32H00200 1T002067</t>
  </si>
  <si>
    <t>75%Wool 25%Polyammide</t>
  </si>
  <si>
    <t>SU31</t>
  </si>
  <si>
    <t>SU31TPL00012</t>
  </si>
  <si>
    <t>72L00013 2Y000007</t>
  </si>
  <si>
    <t>BELT ALCE B.R. VITE ADJUSTABLE/BUCKLE SQUARE</t>
  </si>
  <si>
    <t>B220 Dark Brown</t>
  </si>
  <si>
    <t>SU32</t>
  </si>
  <si>
    <t>SU32TPL00002</t>
  </si>
  <si>
    <t>72W00000 2Y000083</t>
  </si>
  <si>
    <t>WALLET COIN POCKET MONOGRAM CREPE/SMOOTH JOLIE CALF LEATHER</t>
  </si>
  <si>
    <t>G256 Green Oliv/Loden</t>
  </si>
  <si>
    <t>4202.12.91</t>
  </si>
  <si>
    <t>SU32TPL00004</t>
  </si>
  <si>
    <t>72W00001 2Y000083</t>
  </si>
  <si>
    <t>WALLET CREDIT CARD MONOGRAM CREPE/SMOOTH JOLIE CALF LEATHER</t>
  </si>
  <si>
    <t>SU32TPL00005</t>
  </si>
  <si>
    <t>72W00001 2Y000084</t>
  </si>
  <si>
    <t>WALLET CREDIT CARD WILLER/SMOOTH JOLIE CALF LEATHER</t>
  </si>
  <si>
    <t>U605 Light Blue/Blue Navy</t>
  </si>
  <si>
    <t>SU32TPL00007</t>
  </si>
  <si>
    <t>72W00003 2Y000084</t>
  </si>
  <si>
    <t>VERTICAL WALLET WILLER/SMOOTH JOLIE CALF LEATHER</t>
  </si>
  <si>
    <t>B670 Leather/Yellow</t>
  </si>
  <si>
    <t>SU32TPL00009</t>
  </si>
  <si>
    <t>72W00004 2Y000083</t>
  </si>
  <si>
    <t>WALLET CARD HOLDER MONOGRAM CREPE/SMOOTH JOLIE CALF LEATHER</t>
  </si>
  <si>
    <t>K299 Black/Black</t>
  </si>
  <si>
    <t>SU32TPL00012</t>
  </si>
  <si>
    <t>72W00010 2Y000088</t>
  </si>
  <si>
    <t>WALLET ZIP AROUND MONOGRAM CREPE/CALF LEATHER TRESOR/PATCH</t>
  </si>
  <si>
    <t>B680 Taupe/Denim</t>
  </si>
  <si>
    <t>SU32TPL00014</t>
  </si>
  <si>
    <t>72W00010 2Y000084</t>
  </si>
  <si>
    <t>WALLET ZIP AROUND WILLER/SMOOTH JOLIE CALF LEATHER</t>
  </si>
  <si>
    <t>U605</t>
  </si>
  <si>
    <t>SU34</t>
  </si>
  <si>
    <t>SU34TPL00004</t>
  </si>
  <si>
    <t>32T00047 1T000801</t>
  </si>
  <si>
    <t>T-SHIRT ASIAN FIT JERSEY STRETCH</t>
  </si>
  <si>
    <t>94%Cotton 6%Elastane</t>
  </si>
  <si>
    <t>XXL</t>
  </si>
  <si>
    <t>SU34TPL00005</t>
  </si>
  <si>
    <t>32T00049 1T000801</t>
  </si>
  <si>
    <t>T-SHIRT REGULAR FIT JERSEY STRETCH</t>
  </si>
  <si>
    <t>W001 White</t>
  </si>
  <si>
    <t>SU34TPL00007</t>
  </si>
  <si>
    <t>32T00021 9Y099999</t>
  </si>
  <si>
    <t>T-SHIRT 1/2 SLEEVES PRINTED COTTON STRETCH</t>
  </si>
  <si>
    <t>95%CO 5%EA</t>
  </si>
  <si>
    <t>R135</t>
  </si>
  <si>
    <t>SU54</t>
  </si>
  <si>
    <t>SU54TPL00001</t>
  </si>
  <si>
    <t>72B00021 1Y000072</t>
  </si>
  <si>
    <t>IPAD CASE PATCH SPORT NYLON PRINTED + CALF LEATHER NAPPATO</t>
  </si>
  <si>
    <t>R290 Bordeaux/Black/Black</t>
  </si>
  <si>
    <t>SU54TPL00002</t>
  </si>
  <si>
    <t>72B00042 2Y000037</t>
  </si>
  <si>
    <t>LAPTOP CASE CALF LEATHER TRESOR AIRPLANE PRINT</t>
  </si>
  <si>
    <t>Y150</t>
  </si>
  <si>
    <t>U151</t>
  </si>
  <si>
    <t>SU54TPL00003</t>
  </si>
  <si>
    <t>72B00042 2Y000083</t>
  </si>
  <si>
    <t>LAPTOP CASE MONOGRAM CREPE/SMOOTH JOLIE CALF LEATHER</t>
  </si>
  <si>
    <t>SU54TPL00004</t>
  </si>
  <si>
    <t>72B00043 2Y000062</t>
  </si>
  <si>
    <t>POCHETTE CALF LEATHER WILLER</t>
  </si>
  <si>
    <t>B267 Mud</t>
  </si>
  <si>
    <t>SU54TPL00005</t>
  </si>
  <si>
    <t>72B00043 2Y000083</t>
  </si>
  <si>
    <t>POCHETTE MONOGRAM CREPE/SMOOTH JOLIE CALF LEATHER</t>
  </si>
  <si>
    <t>100 PL</t>
  </si>
  <si>
    <t>SU54TPL00010</t>
  </si>
  <si>
    <t>72W00024 2Y000140</t>
  </si>
  <si>
    <t>FASHION CARD HOLDER CALF LEATHER RIVIERA DI CURTIBA</t>
  </si>
  <si>
    <t>R290</t>
  </si>
  <si>
    <t>SU54TPL00013</t>
  </si>
  <si>
    <t>72W00041 2Y000140</t>
  </si>
  <si>
    <t>FASHION POUCH CALF LEATHER RIVIERA DI CURTIBA</t>
  </si>
  <si>
    <t>SU54TPL00014</t>
  </si>
  <si>
    <t>72W00042 2Y000140</t>
  </si>
  <si>
    <t>FASHION BADGE HOLDER CALF LEATHER RIVIERA DI CURTIBA</t>
  </si>
  <si>
    <t>SU54TPL00016</t>
  </si>
  <si>
    <t>72W00023 2Y000140</t>
  </si>
  <si>
    <t>FASHION CREDIT CARD WALLET CALF LEATHER RIVIERA DI CURTIBA</t>
  </si>
  <si>
    <t>SU54TPL00018</t>
  </si>
  <si>
    <t>72W00027 2Y000140</t>
  </si>
  <si>
    <t>URBAN CREDIT CARD WALLET CALF LEATHER RIVIERA DI CURTIBA</t>
  </si>
  <si>
    <t>SU54TPL00021</t>
  </si>
  <si>
    <t>72W00045 2Y000140</t>
  </si>
  <si>
    <t>URBAN CARD HOLDER MEDIUM WALLET CALF LEATHER RIVIERA DI CURTIBA</t>
  </si>
  <si>
    <t>SU54TPL00022</t>
  </si>
  <si>
    <t>72W00048 2Y000148</t>
  </si>
  <si>
    <t>MONOGRAM CARD HOLDER REGULAR SIZE WALLET ARCHITECTURAL CRESPO MONOGRAM/RIVIERA CALFSKIN</t>
  </si>
  <si>
    <t>72%PVC 14%PL 12%CO 2%PU</t>
  </si>
  <si>
    <t>K601</t>
  </si>
  <si>
    <t>SU54TPL00024</t>
  </si>
  <si>
    <t>72B00042 2Y000125</t>
  </si>
  <si>
    <t>LAPTOP CASE CALF LEATHER</t>
  </si>
  <si>
    <t>K309 Black/Grey</t>
  </si>
  <si>
    <t>ITALY</t>
  </si>
  <si>
    <t>SU66</t>
  </si>
  <si>
    <t>SU66TPL00002</t>
  </si>
  <si>
    <t>72B00034 2Y000083</t>
  </si>
  <si>
    <t>BRIEFCASE DOUBLE ZIPPER MONOGRAM CREPE/SMOOTH JOLIE CALF LEATHER</t>
  </si>
  <si>
    <t>SU66TPL00004</t>
  </si>
  <si>
    <t>72B00035 2Y000062</t>
  </si>
  <si>
    <t>BRIEFCASE MONO ZIPPER  CALF LEATHER WILLER</t>
  </si>
  <si>
    <t>SU66TPL00010</t>
  </si>
  <si>
    <t>72B00037 2Y000062</t>
  </si>
  <si>
    <t>REPORTER CALF LEATHER WILLER</t>
  </si>
  <si>
    <t>SU66TPL00011</t>
  </si>
  <si>
    <t>72B00039 2Y000083</t>
  </si>
  <si>
    <t>SHOPPING MONOGRAM CREPE/SMOOTH JOLIE CALF LEATHER</t>
  </si>
  <si>
    <t>100% LT</t>
  </si>
  <si>
    <t>SU66TPL00012</t>
  </si>
  <si>
    <t>72B00040 2Y000083</t>
  </si>
  <si>
    <t>BIG POUCH MONOGRAM CREPE/SMOOTH JOLIE CALF LEATHER</t>
  </si>
  <si>
    <t>SU66TPL00013</t>
  </si>
  <si>
    <t>72B00041 2Y000083</t>
  </si>
  <si>
    <t>SMALL POUCH MONOGRAM CREPE/SMOOTH JOLIE CALF LEATHER</t>
  </si>
  <si>
    <t>SU66TPL00016</t>
  </si>
  <si>
    <t>72B00052 2Y000102</t>
  </si>
  <si>
    <t>BACKPACK MULTI POCKETS HIGH TECH ALIAS SOFT/TRESOR CALF LEATHER</t>
  </si>
  <si>
    <t>B140 Nocciola/Dark Brown</t>
  </si>
  <si>
    <t>SU66TPL00018</t>
  </si>
  <si>
    <t>72B00060 2Y000089</t>
  </si>
  <si>
    <t>BACKPACK CREPE LEATHER/TRESOR CALF LEATHER</t>
  </si>
  <si>
    <t>B166 Tabacco/Castagna</t>
  </si>
  <si>
    <t>SU66TPL00020</t>
  </si>
  <si>
    <t>72B098P 16548</t>
  </si>
  <si>
    <t>CROSSBODY BAG</t>
  </si>
  <si>
    <t>Nero/Black</t>
  </si>
  <si>
    <t>SU66TPL00029</t>
  </si>
  <si>
    <t>72B00054 2Y000102</t>
  </si>
  <si>
    <t>MESSENGER HIGH TECH ALIAS SOFT/TRESOR CALF LEATHER</t>
  </si>
  <si>
    <t>4202.21.00</t>
  </si>
  <si>
    <t>TRUSSARDI</t>
  </si>
  <si>
    <t>SD31TRS10001</t>
  </si>
  <si>
    <t>76C990</t>
  </si>
  <si>
    <t>BELT</t>
  </si>
  <si>
    <t>69/Brown</t>
  </si>
  <si>
    <t>IT</t>
  </si>
  <si>
    <t>SD32TRS10001</t>
  </si>
  <si>
    <t>1DA780 - 76P059M</t>
  </si>
  <si>
    <t>WALLET</t>
  </si>
  <si>
    <t>19/Black</t>
  </si>
  <si>
    <t>SD32TRS10002</t>
  </si>
  <si>
    <t>72P026</t>
  </si>
  <si>
    <t>69/Dark Brown</t>
  </si>
  <si>
    <t>04/Beige</t>
  </si>
  <si>
    <t>SD32TRS10003</t>
  </si>
  <si>
    <t>72P027</t>
  </si>
  <si>
    <t>SD66TRS10006</t>
  </si>
  <si>
    <t>1DB486</t>
  </si>
  <si>
    <t>BAG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</si>
  <si>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</si>
  <si>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</si>
  <si>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</si>
  <si>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</si>
  <si>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</si>
  <si>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</si>
  <si>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</si>
  <si>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</si>
  <si>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</si>
  <si>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</si>
  <si>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</si>
  <si>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</si>
  <si>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</si>
  <si>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</si>
  <si>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WHS</t>
  </si>
  <si>
    <t>IMAGE</t>
  </si>
  <si>
    <t>GENDER</t>
  </si>
  <si>
    <t>RRP</t>
  </si>
  <si>
    <t/>
  </si>
  <si>
    <t>SALES OFFER</t>
  </si>
  <si>
    <t>WOMEN</t>
  </si>
  <si>
    <t>MEN</t>
  </si>
  <si>
    <t>TOT PRICE</t>
  </si>
  <si>
    <t>TOT WHS</t>
  </si>
  <si>
    <t>TOT RRP</t>
  </si>
  <si>
    <t>CATEGORY</t>
  </si>
  <si>
    <t>BAGS</t>
  </si>
  <si>
    <t>OTHERS</t>
  </si>
  <si>
    <t>T-SHIRTS</t>
  </si>
  <si>
    <t>WALLETS</t>
  </si>
  <si>
    <t>BELTS</t>
  </si>
  <si>
    <t>BLAZERS</t>
  </si>
  <si>
    <t>COATS</t>
  </si>
  <si>
    <t>SUITS</t>
  </si>
  <si>
    <t>SCARVES</t>
  </si>
  <si>
    <t>SWEATERS</t>
  </si>
  <si>
    <t>SWEATSHIRTS</t>
  </si>
  <si>
    <t>JACKETS</t>
  </si>
  <si>
    <t>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</si>
</sst>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€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" fontId="16" fillId="0" borderId="14" xfId="0" applyNumberFormat="1" applyFont="1" applyBorder="1" applyAlignment="1">
      <alignment horizontal="center" vertical="center"/>
    </xf>
    <xf numFmtId="164" fontId="16" fillId="0" borderId="14" xfId="0" applyNumberFormat="1" applyFont="1" applyBorder="1" applyAlignment="1">
      <alignment horizontal="center" vertical="center"/>
    </xf>
    <xf numFmtId="44" fontId="0" fillId="0" borderId="0" xfId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5" xfId="0" applyBorder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4" fontId="0" fillId="0" borderId="0" xfId="1" applyFont="1" applyFill="1" applyBorder="1"/>
    <xf numFmtId="44" fontId="0" fillId="0" borderId="16" xfId="1" applyFont="1" applyFill="1" applyBorder="1"/>
    <xf numFmtId="1" fontId="0" fillId="0" borderId="16" xfId="0" applyNumberFormat="1" applyBorder="1"/>
    <xf numFmtId="0" fontId="18" fillId="3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134" Type="http://schemas.openxmlformats.org/officeDocument/2006/relationships/image" Target="../media/image13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60960</xdr:rowOff>
    </xdr:from>
    <xdr:to>
      <xdr:col>0</xdr:col>
      <xdr:colOff>808863</xdr:colOff>
      <xdr:row>5</xdr:row>
      <xdr:rowOff>1203960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EE00E78-FA56-279C-6E32-15ADF1AFB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609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</xdr:row>
      <xdr:rowOff>60960</xdr:rowOff>
    </xdr:from>
    <xdr:to>
      <xdr:col>0</xdr:col>
      <xdr:colOff>808863</xdr:colOff>
      <xdr:row>8</xdr:row>
      <xdr:rowOff>1203960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6694834-EAB9-CDAC-3DA7-5BE97BBA7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59080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60960</xdr:rowOff>
    </xdr:from>
    <xdr:to>
      <xdr:col>0</xdr:col>
      <xdr:colOff>808863</xdr:colOff>
      <xdr:row>11</xdr:row>
      <xdr:rowOff>1203960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319A61F-4A7C-F242-B0C2-402D42BDD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63855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60960</xdr:rowOff>
    </xdr:from>
    <xdr:to>
      <xdr:col>0</xdr:col>
      <xdr:colOff>808863</xdr:colOff>
      <xdr:row>12</xdr:row>
      <xdr:rowOff>1203960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3DC07797-A1EB-72A7-8886-792755E7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765048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</xdr:row>
      <xdr:rowOff>60960</xdr:rowOff>
    </xdr:from>
    <xdr:to>
      <xdr:col>0</xdr:col>
      <xdr:colOff>808863</xdr:colOff>
      <xdr:row>13</xdr:row>
      <xdr:rowOff>1203960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BD3CA1CE-3CD9-E4FB-4F63-BDB89C142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891540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</xdr:row>
      <xdr:rowOff>60960</xdr:rowOff>
    </xdr:from>
    <xdr:to>
      <xdr:col>0</xdr:col>
      <xdr:colOff>808863</xdr:colOff>
      <xdr:row>14</xdr:row>
      <xdr:rowOff>1203960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AE56C677-F1DA-4728-21FD-0F55A69AF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018032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60960</xdr:rowOff>
    </xdr:from>
    <xdr:to>
      <xdr:col>0</xdr:col>
      <xdr:colOff>808863</xdr:colOff>
      <xdr:row>15</xdr:row>
      <xdr:rowOff>1203960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8D47EDB3-0800-3B62-370E-EBB2AF9BC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144524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60960</xdr:rowOff>
    </xdr:from>
    <xdr:to>
      <xdr:col>0</xdr:col>
      <xdr:colOff>808863</xdr:colOff>
      <xdr:row>18</xdr:row>
      <xdr:rowOff>1203960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EC4867A1-6983-59F5-77AF-DC5A3A824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397508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</xdr:row>
      <xdr:rowOff>60959</xdr:rowOff>
    </xdr:from>
    <xdr:to>
      <xdr:col>0</xdr:col>
      <xdr:colOff>808863</xdr:colOff>
      <xdr:row>21</xdr:row>
      <xdr:rowOff>1203959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F9CEA90-3E7F-1373-5316-7D4A72CAB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523999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60961</xdr:rowOff>
    </xdr:from>
    <xdr:to>
      <xdr:col>0</xdr:col>
      <xdr:colOff>808863</xdr:colOff>
      <xdr:row>22</xdr:row>
      <xdr:rowOff>1203961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24EB92DC-B948-3DA1-A4D0-9E73DD4B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6504921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60960</xdr:rowOff>
    </xdr:from>
    <xdr:to>
      <xdr:col>0</xdr:col>
      <xdr:colOff>808863</xdr:colOff>
      <xdr:row>23</xdr:row>
      <xdr:rowOff>1203960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1755AADD-2F32-8015-6574-3C160B916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776984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60960</xdr:rowOff>
    </xdr:from>
    <xdr:to>
      <xdr:col>0</xdr:col>
      <xdr:colOff>808863</xdr:colOff>
      <xdr:row>24</xdr:row>
      <xdr:rowOff>1203960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8D9FF795-F8DD-6DE9-AD89-E573BCDB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90347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60960</xdr:rowOff>
    </xdr:from>
    <xdr:to>
      <xdr:col>0</xdr:col>
      <xdr:colOff>808863</xdr:colOff>
      <xdr:row>25</xdr:row>
      <xdr:rowOff>1203960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22C19A84-FEAA-FAB8-89E4-1B693BC3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029968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60959</xdr:rowOff>
    </xdr:from>
    <xdr:to>
      <xdr:col>0</xdr:col>
      <xdr:colOff>808863</xdr:colOff>
      <xdr:row>27</xdr:row>
      <xdr:rowOff>1203959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ACE5AEAA-5D9F-767C-E33D-E6714ACC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156459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60961</xdr:rowOff>
    </xdr:from>
    <xdr:to>
      <xdr:col>0</xdr:col>
      <xdr:colOff>808863</xdr:colOff>
      <xdr:row>28</xdr:row>
      <xdr:rowOff>1203961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1CF86D82-656D-F131-40B1-BE7D73A3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2829521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60960</xdr:rowOff>
    </xdr:from>
    <xdr:to>
      <xdr:col>0</xdr:col>
      <xdr:colOff>808863</xdr:colOff>
      <xdr:row>29</xdr:row>
      <xdr:rowOff>1203960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29E2B312-ECD1-FDDE-0083-18D344A1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409444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60960</xdr:rowOff>
    </xdr:from>
    <xdr:to>
      <xdr:col>0</xdr:col>
      <xdr:colOff>809625</xdr:colOff>
      <xdr:row>30</xdr:row>
      <xdr:rowOff>1203960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13DB60C6-669B-2797-247B-DDDD3D6F1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5359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60961</xdr:rowOff>
    </xdr:from>
    <xdr:to>
      <xdr:col>0</xdr:col>
      <xdr:colOff>809625</xdr:colOff>
      <xdr:row>31</xdr:row>
      <xdr:rowOff>1203961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32EBAF35-869B-6C51-5A40-20D3B6956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66242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60959</xdr:rowOff>
    </xdr:from>
    <xdr:to>
      <xdr:col>0</xdr:col>
      <xdr:colOff>809625</xdr:colOff>
      <xdr:row>32</xdr:row>
      <xdr:rowOff>1203959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6B53E45D-A348-AFE4-FD0A-F61DF3D51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788919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</xdr:row>
      <xdr:rowOff>60961</xdr:rowOff>
    </xdr:from>
    <xdr:to>
      <xdr:col>0</xdr:col>
      <xdr:colOff>809625</xdr:colOff>
      <xdr:row>33</xdr:row>
      <xdr:rowOff>1203961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4FAD9D11-454F-4777-6F9D-1CB6649C5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915412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60959</xdr:rowOff>
    </xdr:from>
    <xdr:to>
      <xdr:col>0</xdr:col>
      <xdr:colOff>809625</xdr:colOff>
      <xdr:row>34</xdr:row>
      <xdr:rowOff>1203959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94044759-1774-FF19-FFC4-2130AE2DE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304190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</xdr:row>
      <xdr:rowOff>60960</xdr:rowOff>
    </xdr:from>
    <xdr:to>
      <xdr:col>0</xdr:col>
      <xdr:colOff>809625</xdr:colOff>
      <xdr:row>35</xdr:row>
      <xdr:rowOff>1203960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A6F69637-EED7-3BF5-6A38-546DC4C76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31683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60961</xdr:rowOff>
    </xdr:from>
    <xdr:to>
      <xdr:col>0</xdr:col>
      <xdr:colOff>809625</xdr:colOff>
      <xdr:row>36</xdr:row>
      <xdr:rowOff>1203961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95862767-244F-B288-71A4-E6E75E0D2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329488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</xdr:row>
      <xdr:rowOff>60959</xdr:rowOff>
    </xdr:from>
    <xdr:to>
      <xdr:col>0</xdr:col>
      <xdr:colOff>808863</xdr:colOff>
      <xdr:row>39</xdr:row>
      <xdr:rowOff>1203959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774ED0D1-02DA-636D-8EF3-143BA661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3674363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60960</xdr:rowOff>
    </xdr:from>
    <xdr:to>
      <xdr:col>0</xdr:col>
      <xdr:colOff>808863</xdr:colOff>
      <xdr:row>40</xdr:row>
      <xdr:rowOff>1203960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B075F70E-DAA0-5B17-7DD1-D55D72E5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380085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60959</xdr:rowOff>
    </xdr:from>
    <xdr:to>
      <xdr:col>0</xdr:col>
      <xdr:colOff>808863</xdr:colOff>
      <xdr:row>42</xdr:row>
      <xdr:rowOff>1203959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762E7E9F-DA0F-16B6-EE51-842415922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4053839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60961</xdr:rowOff>
    </xdr:from>
    <xdr:to>
      <xdr:col>0</xdr:col>
      <xdr:colOff>808863</xdr:colOff>
      <xdr:row>43</xdr:row>
      <xdr:rowOff>1203961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60449D1A-60F9-6913-83FA-76E2C458E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41803321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60959</xdr:rowOff>
    </xdr:from>
    <xdr:to>
      <xdr:col>0</xdr:col>
      <xdr:colOff>808863</xdr:colOff>
      <xdr:row>44</xdr:row>
      <xdr:rowOff>1203959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A2C04476-3279-75C4-3792-224D7FCDB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4306823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60960</xdr:rowOff>
    </xdr:from>
    <xdr:to>
      <xdr:col>0</xdr:col>
      <xdr:colOff>808863</xdr:colOff>
      <xdr:row>45</xdr:row>
      <xdr:rowOff>1203960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48CDB7BE-198C-3C6A-7A90-95B0C55E3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443331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</xdr:row>
      <xdr:rowOff>60959</xdr:rowOff>
    </xdr:from>
    <xdr:to>
      <xdr:col>0</xdr:col>
      <xdr:colOff>808863</xdr:colOff>
      <xdr:row>47</xdr:row>
      <xdr:rowOff>1203959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50867D4B-6C0B-B17B-CC4F-D6A1A7926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4686299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60961</xdr:rowOff>
    </xdr:from>
    <xdr:to>
      <xdr:col>0</xdr:col>
      <xdr:colOff>808863</xdr:colOff>
      <xdr:row>48</xdr:row>
      <xdr:rowOff>1203961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E7D30A15-4B36-B386-3287-803C1782E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48127921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60959</xdr:rowOff>
    </xdr:from>
    <xdr:to>
      <xdr:col>0</xdr:col>
      <xdr:colOff>808863</xdr:colOff>
      <xdr:row>50</xdr:row>
      <xdr:rowOff>1203959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9FA2CB4-0B43-5851-C8FC-BD9CA4C3B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4939283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</xdr:row>
      <xdr:rowOff>60962</xdr:rowOff>
    </xdr:from>
    <xdr:to>
      <xdr:col>0</xdr:col>
      <xdr:colOff>808863</xdr:colOff>
      <xdr:row>55</xdr:row>
      <xdr:rowOff>1203962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B591D658-7C96-6AF9-7AAD-3D8F34EF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53187602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60958</xdr:rowOff>
    </xdr:from>
    <xdr:to>
      <xdr:col>0</xdr:col>
      <xdr:colOff>808863</xdr:colOff>
      <xdr:row>56</xdr:row>
      <xdr:rowOff>1203958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B73C807D-4706-684A-CF17-3BE6FB0B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5445251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60959</xdr:rowOff>
    </xdr:from>
    <xdr:to>
      <xdr:col>0</xdr:col>
      <xdr:colOff>808863</xdr:colOff>
      <xdr:row>57</xdr:row>
      <xdr:rowOff>1203959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3B4F8ED7-1744-5A3E-11BE-A230BC85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5571743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60961</xdr:rowOff>
    </xdr:from>
    <xdr:to>
      <xdr:col>0</xdr:col>
      <xdr:colOff>808863</xdr:colOff>
      <xdr:row>59</xdr:row>
      <xdr:rowOff>1203961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E38BB7EC-27C2-B901-133D-A05F55CFF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58247281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60959</xdr:rowOff>
    </xdr:from>
    <xdr:to>
      <xdr:col>0</xdr:col>
      <xdr:colOff>808863</xdr:colOff>
      <xdr:row>63</xdr:row>
      <xdr:rowOff>1203961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621255A9-86DD-B50C-9880-DD81C8A23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59512199"/>
          <a:ext cx="761238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</xdr:row>
      <xdr:rowOff>60958</xdr:rowOff>
    </xdr:from>
    <xdr:to>
      <xdr:col>0</xdr:col>
      <xdr:colOff>808863</xdr:colOff>
      <xdr:row>64</xdr:row>
      <xdr:rowOff>1203958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05A38B10-D770-B311-F07E-67B8D784F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6077711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60960</xdr:rowOff>
    </xdr:from>
    <xdr:to>
      <xdr:col>0</xdr:col>
      <xdr:colOff>808863</xdr:colOff>
      <xdr:row>67</xdr:row>
      <xdr:rowOff>1203960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A1FC72AD-9546-4540-5694-C3793ECA7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633069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60962</xdr:rowOff>
    </xdr:from>
    <xdr:to>
      <xdr:col>0</xdr:col>
      <xdr:colOff>808863</xdr:colOff>
      <xdr:row>69</xdr:row>
      <xdr:rowOff>1203962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E5491A6B-C4A5-CA67-CB68-B0E2146FC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65836802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60958</xdr:rowOff>
    </xdr:from>
    <xdr:to>
      <xdr:col>0</xdr:col>
      <xdr:colOff>808863</xdr:colOff>
      <xdr:row>70</xdr:row>
      <xdr:rowOff>1203958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2F914104-5BD5-F9D1-DE5C-44D805525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6710171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60961</xdr:rowOff>
    </xdr:from>
    <xdr:to>
      <xdr:col>0</xdr:col>
      <xdr:colOff>808863</xdr:colOff>
      <xdr:row>73</xdr:row>
      <xdr:rowOff>1203961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28B2262A-6151-1EBE-254B-A639C1ABB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70896481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60962</xdr:rowOff>
    </xdr:from>
    <xdr:to>
      <xdr:col>0</xdr:col>
      <xdr:colOff>1190625</xdr:colOff>
      <xdr:row>74</xdr:row>
      <xdr:rowOff>1203962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32AE04E8-FEB9-BC14-E205-ECFB1C2B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72161402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75</xdr:row>
      <xdr:rowOff>60958</xdr:rowOff>
    </xdr:from>
    <xdr:to>
      <xdr:col>0</xdr:col>
      <xdr:colOff>808101</xdr:colOff>
      <xdr:row>75</xdr:row>
      <xdr:rowOff>1203958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6E9648DF-991B-8107-9F74-950A5CA4A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73426318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60959</xdr:rowOff>
    </xdr:from>
    <xdr:to>
      <xdr:col>0</xdr:col>
      <xdr:colOff>808101</xdr:colOff>
      <xdr:row>76</xdr:row>
      <xdr:rowOff>1203959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9ABC0718-3068-4200-54CB-EFA248F26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74691239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60960</xdr:rowOff>
    </xdr:from>
    <xdr:to>
      <xdr:col>0</xdr:col>
      <xdr:colOff>808101</xdr:colOff>
      <xdr:row>77</xdr:row>
      <xdr:rowOff>1203960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EF136ED8-7FD9-D9D1-FCE3-53E38480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75956160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</xdr:row>
      <xdr:rowOff>60958</xdr:rowOff>
    </xdr:from>
    <xdr:to>
      <xdr:col>0</xdr:col>
      <xdr:colOff>1190625</xdr:colOff>
      <xdr:row>80</xdr:row>
      <xdr:rowOff>1203958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446A9051-B792-5B6B-D137-DF8EAFE0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7975091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</xdr:row>
      <xdr:rowOff>60959</xdr:rowOff>
    </xdr:from>
    <xdr:to>
      <xdr:col>0</xdr:col>
      <xdr:colOff>808863</xdr:colOff>
      <xdr:row>81</xdr:row>
      <xdr:rowOff>1203959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0EDDE7C6-4B71-A781-5B1B-5A03EEF61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8101583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60960</xdr:rowOff>
    </xdr:from>
    <xdr:to>
      <xdr:col>0</xdr:col>
      <xdr:colOff>809625</xdr:colOff>
      <xdr:row>82</xdr:row>
      <xdr:rowOff>1203960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DFF51552-5158-0B8C-AE2C-5FA3313D6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82280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60961</xdr:rowOff>
    </xdr:from>
    <xdr:to>
      <xdr:col>0</xdr:col>
      <xdr:colOff>808863</xdr:colOff>
      <xdr:row>83</xdr:row>
      <xdr:rowOff>1203961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1FA76BF8-C860-BEB8-7D1A-302D060B0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83545681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60962</xdr:rowOff>
    </xdr:from>
    <xdr:to>
      <xdr:col>0</xdr:col>
      <xdr:colOff>809625</xdr:colOff>
      <xdr:row>84</xdr:row>
      <xdr:rowOff>1203962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A6F9FA26-A325-CFF5-082D-928DBBB8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848106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60958</xdr:rowOff>
    </xdr:from>
    <xdr:to>
      <xdr:col>0</xdr:col>
      <xdr:colOff>808863</xdr:colOff>
      <xdr:row>85</xdr:row>
      <xdr:rowOff>1203958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0E68D745-BEAF-64EC-845F-AD232010F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8607551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</xdr:row>
      <xdr:rowOff>60959</xdr:rowOff>
    </xdr:from>
    <xdr:to>
      <xdr:col>0</xdr:col>
      <xdr:colOff>808863</xdr:colOff>
      <xdr:row>86</xdr:row>
      <xdr:rowOff>1203959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3BCE958E-29A2-9D3F-1FF3-3100714D6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8734043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60960</xdr:rowOff>
    </xdr:from>
    <xdr:to>
      <xdr:col>0</xdr:col>
      <xdr:colOff>809625</xdr:colOff>
      <xdr:row>87</xdr:row>
      <xdr:rowOff>1203960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5F489BC7-1C26-C4CF-E9DC-3D11CF3F7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88605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60961</xdr:rowOff>
    </xdr:from>
    <xdr:to>
      <xdr:col>0</xdr:col>
      <xdr:colOff>809625</xdr:colOff>
      <xdr:row>88</xdr:row>
      <xdr:rowOff>1203961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286AC1A7-8726-966A-3462-849189652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898702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89</xdr:row>
      <xdr:rowOff>60962</xdr:rowOff>
    </xdr:from>
    <xdr:to>
      <xdr:col>0</xdr:col>
      <xdr:colOff>809625</xdr:colOff>
      <xdr:row>89</xdr:row>
      <xdr:rowOff>1203962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6F7E855D-7422-96A3-E4B9-10D2A0079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911352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91</xdr:row>
      <xdr:rowOff>60959</xdr:rowOff>
    </xdr:from>
    <xdr:to>
      <xdr:col>0</xdr:col>
      <xdr:colOff>809625</xdr:colOff>
      <xdr:row>91</xdr:row>
      <xdr:rowOff>1203959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6D1EE6E5-E3F7-F530-E44E-91FBCC0A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93665039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60961</xdr:rowOff>
    </xdr:from>
    <xdr:to>
      <xdr:col>0</xdr:col>
      <xdr:colOff>809625</xdr:colOff>
      <xdr:row>93</xdr:row>
      <xdr:rowOff>1203961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CDDA91A2-8E1B-AA77-5D58-795B50E0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96194881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94</xdr:row>
      <xdr:rowOff>60962</xdr:rowOff>
    </xdr:from>
    <xdr:to>
      <xdr:col>0</xdr:col>
      <xdr:colOff>809625</xdr:colOff>
      <xdr:row>94</xdr:row>
      <xdr:rowOff>1203962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8A59BDB6-0A5D-2845-D8D1-6DFF2767E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974598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60958</xdr:rowOff>
    </xdr:from>
    <xdr:to>
      <xdr:col>0</xdr:col>
      <xdr:colOff>808863</xdr:colOff>
      <xdr:row>95</xdr:row>
      <xdr:rowOff>1203958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944B0AC0-180C-C31D-0332-F4E0FE22E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9872471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60959</xdr:rowOff>
    </xdr:from>
    <xdr:to>
      <xdr:col>0</xdr:col>
      <xdr:colOff>808863</xdr:colOff>
      <xdr:row>96</xdr:row>
      <xdr:rowOff>1203959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4347EE34-B105-7A3F-C3F4-26290041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99989639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60960</xdr:rowOff>
    </xdr:from>
    <xdr:to>
      <xdr:col>0</xdr:col>
      <xdr:colOff>808863</xdr:colOff>
      <xdr:row>97</xdr:row>
      <xdr:rowOff>1203960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E2955B1D-5745-8220-FBDA-7C04E2B9D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012545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60961</xdr:rowOff>
    </xdr:from>
    <xdr:to>
      <xdr:col>0</xdr:col>
      <xdr:colOff>808863</xdr:colOff>
      <xdr:row>98</xdr:row>
      <xdr:rowOff>1203961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1AB810E5-8318-6FAE-CD3C-AB499DA83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02519481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60959</xdr:rowOff>
    </xdr:from>
    <xdr:to>
      <xdr:col>0</xdr:col>
      <xdr:colOff>808863</xdr:colOff>
      <xdr:row>101</xdr:row>
      <xdr:rowOff>1203961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53685FE4-741F-3FDF-49D1-6DAFE611F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03784399"/>
          <a:ext cx="761238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60958</xdr:rowOff>
    </xdr:from>
    <xdr:to>
      <xdr:col>0</xdr:col>
      <xdr:colOff>808863</xdr:colOff>
      <xdr:row>102</xdr:row>
      <xdr:rowOff>1203958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98744F2A-48FA-1895-A93D-5642460C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0504931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60965</xdr:rowOff>
    </xdr:from>
    <xdr:to>
      <xdr:col>0</xdr:col>
      <xdr:colOff>808863</xdr:colOff>
      <xdr:row>103</xdr:row>
      <xdr:rowOff>1203965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93C573EF-09AC-8D1C-2B94-00B962DE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06314245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60955</xdr:rowOff>
    </xdr:from>
    <xdr:to>
      <xdr:col>0</xdr:col>
      <xdr:colOff>808863</xdr:colOff>
      <xdr:row>107</xdr:row>
      <xdr:rowOff>1203955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9EAAF2CF-7C23-4695-39D3-409E0A87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08844075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60962</xdr:rowOff>
    </xdr:from>
    <xdr:to>
      <xdr:col>0</xdr:col>
      <xdr:colOff>808863</xdr:colOff>
      <xdr:row>108</xdr:row>
      <xdr:rowOff>1203962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38537D1A-5544-D3E7-50B8-3DEC5CD9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10109002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60958</xdr:rowOff>
    </xdr:from>
    <xdr:to>
      <xdr:col>0</xdr:col>
      <xdr:colOff>808863</xdr:colOff>
      <xdr:row>109</xdr:row>
      <xdr:rowOff>1203958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A8041355-BBD9-150C-0CFF-E3AFDAC14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1137391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113</xdr:row>
      <xdr:rowOff>60957</xdr:rowOff>
    </xdr:from>
    <xdr:to>
      <xdr:col>0</xdr:col>
      <xdr:colOff>808863</xdr:colOff>
      <xdr:row>113</xdr:row>
      <xdr:rowOff>1203962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7CA329D8-F292-B227-1F9A-29A3E3D10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12638837"/>
          <a:ext cx="761238" cy="114300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60960</xdr:rowOff>
    </xdr:from>
    <xdr:to>
      <xdr:col>0</xdr:col>
      <xdr:colOff>808863</xdr:colOff>
      <xdr:row>117</xdr:row>
      <xdr:rowOff>1203960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83C9CBF3-C0F2-9DBA-FB31-3640AFED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139037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60955</xdr:rowOff>
    </xdr:from>
    <xdr:to>
      <xdr:col>0</xdr:col>
      <xdr:colOff>808863</xdr:colOff>
      <xdr:row>121</xdr:row>
      <xdr:rowOff>1203955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AF9444F6-B357-0D2F-C9D9-E1BD11A93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15168675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60959</xdr:rowOff>
    </xdr:from>
    <xdr:to>
      <xdr:col>0</xdr:col>
      <xdr:colOff>808863</xdr:colOff>
      <xdr:row>123</xdr:row>
      <xdr:rowOff>1203961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8A726238-5EE4-D98D-AAD4-874A7FC9B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16433599"/>
          <a:ext cx="761238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124</xdr:row>
      <xdr:rowOff>60958</xdr:rowOff>
    </xdr:from>
    <xdr:to>
      <xdr:col>0</xdr:col>
      <xdr:colOff>808863</xdr:colOff>
      <xdr:row>124</xdr:row>
      <xdr:rowOff>1203958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0E0B5401-D645-1437-73B5-1EB1A9C83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17698518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60965</xdr:rowOff>
    </xdr:from>
    <xdr:to>
      <xdr:col>0</xdr:col>
      <xdr:colOff>809625</xdr:colOff>
      <xdr:row>125</xdr:row>
      <xdr:rowOff>1203965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4CD87ED6-E849-E7AA-BB01-B2935F844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18963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</xdr:row>
      <xdr:rowOff>60960</xdr:rowOff>
    </xdr:from>
    <xdr:to>
      <xdr:col>0</xdr:col>
      <xdr:colOff>808863</xdr:colOff>
      <xdr:row>126</xdr:row>
      <xdr:rowOff>1203960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AE682723-5A40-440C-21D0-88F42B4E2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202283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60955</xdr:rowOff>
    </xdr:from>
    <xdr:to>
      <xdr:col>0</xdr:col>
      <xdr:colOff>808863</xdr:colOff>
      <xdr:row>127</xdr:row>
      <xdr:rowOff>1203955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E4E65309-52C3-28A6-4D1F-CE8FF04BA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21493275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60962</xdr:rowOff>
    </xdr:from>
    <xdr:to>
      <xdr:col>0</xdr:col>
      <xdr:colOff>808863</xdr:colOff>
      <xdr:row>128</xdr:row>
      <xdr:rowOff>1203962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F5AFD0F6-39E5-CA14-1379-1495F32DB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22758202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60958</xdr:rowOff>
    </xdr:from>
    <xdr:to>
      <xdr:col>0</xdr:col>
      <xdr:colOff>809625</xdr:colOff>
      <xdr:row>129</xdr:row>
      <xdr:rowOff>1203958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AA2B9ED0-FDCA-6AAF-113D-9D00D31E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24023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130</xdr:row>
      <xdr:rowOff>60965</xdr:rowOff>
    </xdr:from>
    <xdr:to>
      <xdr:col>0</xdr:col>
      <xdr:colOff>808101</xdr:colOff>
      <xdr:row>130</xdr:row>
      <xdr:rowOff>1203965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17754D80-AA19-5945-8F41-5A4F39D81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25288045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60960</xdr:rowOff>
    </xdr:from>
    <xdr:to>
      <xdr:col>0</xdr:col>
      <xdr:colOff>809625</xdr:colOff>
      <xdr:row>131</xdr:row>
      <xdr:rowOff>1203960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4D748145-F109-6E9D-7F7C-FD180E528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26552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132</xdr:row>
      <xdr:rowOff>60955</xdr:rowOff>
    </xdr:from>
    <xdr:to>
      <xdr:col>0</xdr:col>
      <xdr:colOff>809625</xdr:colOff>
      <xdr:row>132</xdr:row>
      <xdr:rowOff>1203955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7EE157E7-E87D-8FDD-54F9-0DFD15E3B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27817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60962</xdr:rowOff>
    </xdr:from>
    <xdr:to>
      <xdr:col>0</xdr:col>
      <xdr:colOff>809625</xdr:colOff>
      <xdr:row>133</xdr:row>
      <xdr:rowOff>1203962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3049208A-7CDB-7B9C-0806-B72CFB8EC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290828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60958</xdr:rowOff>
    </xdr:from>
    <xdr:to>
      <xdr:col>0</xdr:col>
      <xdr:colOff>809625</xdr:colOff>
      <xdr:row>134</xdr:row>
      <xdr:rowOff>1203958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1BD70BB9-20AE-E724-6A40-178C6E550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30347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</xdr:row>
      <xdr:rowOff>60960</xdr:rowOff>
    </xdr:from>
    <xdr:to>
      <xdr:col>0</xdr:col>
      <xdr:colOff>809625</xdr:colOff>
      <xdr:row>136</xdr:row>
      <xdr:rowOff>1203960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F575E43A-DA0B-805C-0CEE-834D1925C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32877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137</xdr:row>
      <xdr:rowOff>60955</xdr:rowOff>
    </xdr:from>
    <xdr:to>
      <xdr:col>0</xdr:col>
      <xdr:colOff>1190625</xdr:colOff>
      <xdr:row>137</xdr:row>
      <xdr:rowOff>1203955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8DB7F1CA-DB3B-C72F-64EF-A17624B9D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3414247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138</xdr:row>
      <xdr:rowOff>60962</xdr:rowOff>
    </xdr:from>
    <xdr:to>
      <xdr:col>0</xdr:col>
      <xdr:colOff>1190625</xdr:colOff>
      <xdr:row>138</xdr:row>
      <xdr:rowOff>1203962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CA6250E7-E44E-5F13-CBEC-3673B661E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35407402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60958</xdr:rowOff>
    </xdr:from>
    <xdr:to>
      <xdr:col>0</xdr:col>
      <xdr:colOff>1190625</xdr:colOff>
      <xdr:row>139</xdr:row>
      <xdr:rowOff>1203958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7AE7AA35-3297-72D8-CAEE-0650B4CC7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36672318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</xdr:row>
      <xdr:rowOff>60960</xdr:rowOff>
    </xdr:from>
    <xdr:to>
      <xdr:col>0</xdr:col>
      <xdr:colOff>808863</xdr:colOff>
      <xdr:row>141</xdr:row>
      <xdr:rowOff>1203960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56A696C1-2C46-7C72-543C-31EC220E0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392021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</xdr:row>
      <xdr:rowOff>60965</xdr:rowOff>
    </xdr:from>
    <xdr:to>
      <xdr:col>0</xdr:col>
      <xdr:colOff>809625</xdr:colOff>
      <xdr:row>152</xdr:row>
      <xdr:rowOff>1203965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7B2D3E4F-F752-9B0C-C3E3-1A125B2C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50586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153</xdr:row>
      <xdr:rowOff>60960</xdr:rowOff>
    </xdr:from>
    <xdr:to>
      <xdr:col>0</xdr:col>
      <xdr:colOff>809625</xdr:colOff>
      <xdr:row>153</xdr:row>
      <xdr:rowOff>1203960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8331FEC9-FA0C-85A5-CF55-33BF1A415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51851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60955</xdr:rowOff>
    </xdr:from>
    <xdr:to>
      <xdr:col>0</xdr:col>
      <xdr:colOff>808101</xdr:colOff>
      <xdr:row>156</xdr:row>
      <xdr:rowOff>1203955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4FB3241D-922E-74A8-687A-6D86CAF30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53116275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157</xdr:row>
      <xdr:rowOff>60962</xdr:rowOff>
    </xdr:from>
    <xdr:to>
      <xdr:col>0</xdr:col>
      <xdr:colOff>809625</xdr:colOff>
      <xdr:row>157</xdr:row>
      <xdr:rowOff>1203962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0E5D02FA-8316-CA33-8678-43F97C73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543812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60958</xdr:rowOff>
    </xdr:from>
    <xdr:to>
      <xdr:col>0</xdr:col>
      <xdr:colOff>809625</xdr:colOff>
      <xdr:row>158</xdr:row>
      <xdr:rowOff>1203958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6A0E7E94-8191-E0A7-569B-DB7E2BC4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55646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60965</xdr:rowOff>
    </xdr:from>
    <xdr:to>
      <xdr:col>0</xdr:col>
      <xdr:colOff>809625</xdr:colOff>
      <xdr:row>159</xdr:row>
      <xdr:rowOff>1203965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B9D1A698-C527-4730-77C0-CF4282FA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56911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</xdr:row>
      <xdr:rowOff>60960</xdr:rowOff>
    </xdr:from>
    <xdr:to>
      <xdr:col>0</xdr:col>
      <xdr:colOff>809625</xdr:colOff>
      <xdr:row>160</xdr:row>
      <xdr:rowOff>1203960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B0E16493-6717-A9B9-19C7-B568FA865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58175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</xdr:row>
      <xdr:rowOff>60955</xdr:rowOff>
    </xdr:from>
    <xdr:to>
      <xdr:col>0</xdr:col>
      <xdr:colOff>809625</xdr:colOff>
      <xdr:row>161</xdr:row>
      <xdr:rowOff>1203955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6FC67ECE-3EC3-B54E-E1F9-D435F75E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59440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60962</xdr:rowOff>
    </xdr:from>
    <xdr:to>
      <xdr:col>0</xdr:col>
      <xdr:colOff>809625</xdr:colOff>
      <xdr:row>162</xdr:row>
      <xdr:rowOff>1203962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F6EFA2C2-61D8-C97E-A797-33C0638C1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607058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</xdr:row>
      <xdr:rowOff>60958</xdr:rowOff>
    </xdr:from>
    <xdr:to>
      <xdr:col>0</xdr:col>
      <xdr:colOff>809625</xdr:colOff>
      <xdr:row>163</xdr:row>
      <xdr:rowOff>1203958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E64B6764-1739-B6E0-E458-61FF51ED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61970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</xdr:row>
      <xdr:rowOff>60965</xdr:rowOff>
    </xdr:from>
    <xdr:to>
      <xdr:col>0</xdr:col>
      <xdr:colOff>809625</xdr:colOff>
      <xdr:row>164</xdr:row>
      <xdr:rowOff>1203965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99CD4712-99F3-224E-92C0-654B2CC52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63235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</xdr:row>
      <xdr:rowOff>60962</xdr:rowOff>
    </xdr:from>
    <xdr:to>
      <xdr:col>0</xdr:col>
      <xdr:colOff>808863</xdr:colOff>
      <xdr:row>168</xdr:row>
      <xdr:rowOff>1203962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FE5BA9E4-A36B-803F-B3C3-4F32DFFC6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67030402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170</xdr:row>
      <xdr:rowOff>60965</xdr:rowOff>
    </xdr:from>
    <xdr:to>
      <xdr:col>0</xdr:col>
      <xdr:colOff>809625</xdr:colOff>
      <xdr:row>170</xdr:row>
      <xdr:rowOff>1203965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1B64C7BB-9105-AA53-C7EF-DAFECE054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69560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171</xdr:row>
      <xdr:rowOff>60960</xdr:rowOff>
    </xdr:from>
    <xdr:to>
      <xdr:col>0</xdr:col>
      <xdr:colOff>809625</xdr:colOff>
      <xdr:row>171</xdr:row>
      <xdr:rowOff>1203960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1B67054F-EA3E-0F03-F3FA-989EE1041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70825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172</xdr:row>
      <xdr:rowOff>60955</xdr:rowOff>
    </xdr:from>
    <xdr:to>
      <xdr:col>0</xdr:col>
      <xdr:colOff>808863</xdr:colOff>
      <xdr:row>172</xdr:row>
      <xdr:rowOff>1203955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48AE459F-25ED-77CE-90CB-F24CA09DA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72090075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60962</xdr:rowOff>
    </xdr:from>
    <xdr:to>
      <xdr:col>0</xdr:col>
      <xdr:colOff>808863</xdr:colOff>
      <xdr:row>173</xdr:row>
      <xdr:rowOff>1203962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F0618F28-C7F0-506F-C1F4-2F70A751D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73355002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60958</xdr:rowOff>
    </xdr:from>
    <xdr:to>
      <xdr:col>0</xdr:col>
      <xdr:colOff>808101</xdr:colOff>
      <xdr:row>174</xdr:row>
      <xdr:rowOff>1203958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D417E6E1-A2CE-8DF2-4ED7-FE963CD41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74619918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175</xdr:row>
      <xdr:rowOff>60965</xdr:rowOff>
    </xdr:from>
    <xdr:to>
      <xdr:col>0</xdr:col>
      <xdr:colOff>809625</xdr:colOff>
      <xdr:row>175</xdr:row>
      <xdr:rowOff>1203965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DF772331-8403-F897-330D-D45704C0F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75884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60960</xdr:rowOff>
    </xdr:from>
    <xdr:to>
      <xdr:col>0</xdr:col>
      <xdr:colOff>809625</xdr:colOff>
      <xdr:row>176</xdr:row>
      <xdr:rowOff>1203960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D3A3D401-2974-E2F3-7BB6-977C0DB3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77149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177</xdr:row>
      <xdr:rowOff>60955</xdr:rowOff>
    </xdr:from>
    <xdr:to>
      <xdr:col>0</xdr:col>
      <xdr:colOff>809625</xdr:colOff>
      <xdr:row>177</xdr:row>
      <xdr:rowOff>1203955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A333A99C-09EF-9AEA-31CB-A81F46D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78414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178</xdr:row>
      <xdr:rowOff>60962</xdr:rowOff>
    </xdr:from>
    <xdr:to>
      <xdr:col>0</xdr:col>
      <xdr:colOff>809625</xdr:colOff>
      <xdr:row>178</xdr:row>
      <xdr:rowOff>1203962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EA8CE31D-5E44-56FE-C4DD-DC4B9FD9C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796796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</xdr:row>
      <xdr:rowOff>60958</xdr:rowOff>
    </xdr:from>
    <xdr:to>
      <xdr:col>0</xdr:col>
      <xdr:colOff>808101</xdr:colOff>
      <xdr:row>179</xdr:row>
      <xdr:rowOff>1203958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F2482C84-37D4-7E1E-4747-BF9349A49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80944518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60965</xdr:rowOff>
    </xdr:from>
    <xdr:to>
      <xdr:col>0</xdr:col>
      <xdr:colOff>809625</xdr:colOff>
      <xdr:row>180</xdr:row>
      <xdr:rowOff>1203965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EED2E603-E899-CDEA-6189-BF272978B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822094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</xdr:row>
      <xdr:rowOff>60960</xdr:rowOff>
    </xdr:from>
    <xdr:to>
      <xdr:col>0</xdr:col>
      <xdr:colOff>809625</xdr:colOff>
      <xdr:row>181</xdr:row>
      <xdr:rowOff>1203960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1DA63FD2-6713-7672-AFC1-D5AC401BD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83474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182</xdr:row>
      <xdr:rowOff>60955</xdr:rowOff>
    </xdr:from>
    <xdr:to>
      <xdr:col>0</xdr:col>
      <xdr:colOff>808863</xdr:colOff>
      <xdr:row>182</xdr:row>
      <xdr:rowOff>1203955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201E32C6-D387-8D3C-6171-5C8EDFE8D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84739275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60962</xdr:rowOff>
    </xdr:from>
    <xdr:to>
      <xdr:col>0</xdr:col>
      <xdr:colOff>809625</xdr:colOff>
      <xdr:row>183</xdr:row>
      <xdr:rowOff>1203962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8F836A96-2412-E47E-57EB-B2C3109A8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860042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184</xdr:row>
      <xdr:rowOff>60958</xdr:rowOff>
    </xdr:from>
    <xdr:to>
      <xdr:col>0</xdr:col>
      <xdr:colOff>809625</xdr:colOff>
      <xdr:row>184</xdr:row>
      <xdr:rowOff>1203958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D9447516-3CC1-CEB2-2D0E-6B9A26728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87269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</xdr:row>
      <xdr:rowOff>60965</xdr:rowOff>
    </xdr:from>
    <xdr:to>
      <xdr:col>0</xdr:col>
      <xdr:colOff>1190625</xdr:colOff>
      <xdr:row>185</xdr:row>
      <xdr:rowOff>1203965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468B0C5E-790A-9673-601B-D7F898C3E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88534045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</xdr:row>
      <xdr:rowOff>60960</xdr:rowOff>
    </xdr:from>
    <xdr:to>
      <xdr:col>0</xdr:col>
      <xdr:colOff>1190625</xdr:colOff>
      <xdr:row>186</xdr:row>
      <xdr:rowOff>1203960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BB0517C7-559C-C88C-F854-3B7360366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8979896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60955</xdr:rowOff>
    </xdr:from>
    <xdr:to>
      <xdr:col>0</xdr:col>
      <xdr:colOff>809625</xdr:colOff>
      <xdr:row>187</xdr:row>
      <xdr:rowOff>1203955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FF3F8153-F7C6-6AE2-4C4A-0A583A44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910638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188</xdr:row>
      <xdr:rowOff>60962</xdr:rowOff>
    </xdr:from>
    <xdr:to>
      <xdr:col>0</xdr:col>
      <xdr:colOff>808101</xdr:colOff>
      <xdr:row>188</xdr:row>
      <xdr:rowOff>1203962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06C0B849-436A-B068-C251-555FBEB9B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92328802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</xdr:row>
      <xdr:rowOff>60958</xdr:rowOff>
    </xdr:from>
    <xdr:to>
      <xdr:col>0</xdr:col>
      <xdr:colOff>809625</xdr:colOff>
      <xdr:row>189</xdr:row>
      <xdr:rowOff>1203958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EC1B4304-240D-8A51-7435-5B8C1ED9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93593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60965</xdr:rowOff>
    </xdr:from>
    <xdr:to>
      <xdr:col>0</xdr:col>
      <xdr:colOff>809625</xdr:colOff>
      <xdr:row>190</xdr:row>
      <xdr:rowOff>1203965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7597A6E2-1660-2D3E-7E75-60AC5B339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94858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60960</xdr:rowOff>
    </xdr:from>
    <xdr:to>
      <xdr:col>0</xdr:col>
      <xdr:colOff>808863</xdr:colOff>
      <xdr:row>191</xdr:row>
      <xdr:rowOff>1203960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BEF7D245-11B2-75E8-B51D-9B62B9C5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96123560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60955</xdr:rowOff>
    </xdr:from>
    <xdr:to>
      <xdr:col>0</xdr:col>
      <xdr:colOff>808863</xdr:colOff>
      <xdr:row>192</xdr:row>
      <xdr:rowOff>1203955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EFE962B6-635B-D973-E727-525A3E8EC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97388475"/>
          <a:ext cx="761238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193</xdr:row>
      <xdr:rowOff>60962</xdr:rowOff>
    </xdr:from>
    <xdr:to>
      <xdr:col>0</xdr:col>
      <xdr:colOff>808101</xdr:colOff>
      <xdr:row>193</xdr:row>
      <xdr:rowOff>1203962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90C223D4-33A9-4925-82D8-405901851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98653402"/>
          <a:ext cx="760476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</xdr:row>
      <xdr:rowOff>60958</xdr:rowOff>
    </xdr:from>
    <xdr:to>
      <xdr:col>0</xdr:col>
      <xdr:colOff>809625</xdr:colOff>
      <xdr:row>194</xdr:row>
      <xdr:rowOff>1203958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1F491383-B0DA-7827-BE99-9D45590E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1999183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60960</xdr:rowOff>
    </xdr:from>
    <xdr:to>
      <xdr:col>0</xdr:col>
      <xdr:colOff>809625</xdr:colOff>
      <xdr:row>196</xdr:row>
      <xdr:rowOff>1203960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8F0BB428-5DFE-FD2D-2E75-25A09464B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02448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197</xdr:row>
      <xdr:rowOff>60955</xdr:rowOff>
    </xdr:from>
    <xdr:to>
      <xdr:col>0</xdr:col>
      <xdr:colOff>1762125</xdr:colOff>
      <xdr:row>197</xdr:row>
      <xdr:rowOff>1203955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028CE529-16C9-9295-441A-E32912C6A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03713075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</xdr:row>
      <xdr:rowOff>60959</xdr:rowOff>
    </xdr:from>
    <xdr:to>
      <xdr:col>0</xdr:col>
      <xdr:colOff>1762125</xdr:colOff>
      <xdr:row>199</xdr:row>
      <xdr:rowOff>1203961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DB781A89-58F1-7A84-760C-D665A9A5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04977999"/>
          <a:ext cx="1714500" cy="114300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200</xdr:row>
      <xdr:rowOff>60958</xdr:rowOff>
    </xdr:from>
    <xdr:to>
      <xdr:col>0</xdr:col>
      <xdr:colOff>1762125</xdr:colOff>
      <xdr:row>200</xdr:row>
      <xdr:rowOff>1203958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1D7BF30C-82E7-1FE7-E232-6787FFC0B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0624291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60965</xdr:rowOff>
    </xdr:from>
    <xdr:to>
      <xdr:col>0</xdr:col>
      <xdr:colOff>1762125</xdr:colOff>
      <xdr:row>201</xdr:row>
      <xdr:rowOff>1203965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FD5AF2ED-E922-63A3-9B75-044B5DE6F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07507845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202</xdr:row>
      <xdr:rowOff>60960</xdr:rowOff>
    </xdr:from>
    <xdr:to>
      <xdr:col>0</xdr:col>
      <xdr:colOff>1762125</xdr:colOff>
      <xdr:row>202</xdr:row>
      <xdr:rowOff>1203960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CA1DED21-D969-E1D6-5F5B-CC0C11F7B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08772760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</xdr:row>
      <xdr:rowOff>60955</xdr:rowOff>
    </xdr:from>
    <xdr:to>
      <xdr:col>0</xdr:col>
      <xdr:colOff>1762125</xdr:colOff>
      <xdr:row>203</xdr:row>
      <xdr:rowOff>1203955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4882B817-1572-FC03-9E89-E6E159CA5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10037675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</xdr:row>
      <xdr:rowOff>60950</xdr:rowOff>
    </xdr:from>
    <xdr:to>
      <xdr:col>0</xdr:col>
      <xdr:colOff>1760787</xdr:colOff>
      <xdr:row>204</xdr:row>
      <xdr:rowOff>1203950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A8ABCD61-8BA7-DA70-E672-891F9D232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11302590"/>
          <a:ext cx="1713162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60970</xdr:rowOff>
    </xdr:from>
    <xdr:to>
      <xdr:col>0</xdr:col>
      <xdr:colOff>809625</xdr:colOff>
      <xdr:row>205</xdr:row>
      <xdr:rowOff>1203970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DF5A2712-381F-7B35-4714-9C3130848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7905" y="212567530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8"/>
  <sheetViews>
    <sheetView tabSelected="1" zoomScaleNormal="100" workbookViewId="0">
      <selection activeCell="Y7" sqref="Y7"/>
    </sheetView>
  </sheetViews>
  <sheetFormatPr defaultRowHeight="100.15" customHeight="1" x14ac:dyDescent="0.25"/>
  <cols>
    <col min="1" max="1" width="27.7109375" customWidth="1"/>
    <col min="2" max="2" width="8.140625" bestFit="1" customWidth="1"/>
    <col min="3" max="3" width="17.85546875" bestFit="1" customWidth="1"/>
    <col min="4" max="4" width="12.42578125" bestFit="1" customWidth="1"/>
    <col min="5" max="5" width="93.140625" bestFit="1" customWidth="1"/>
    <col min="6" max="6" width="39.7109375" bestFit="1" customWidth="1"/>
    <col min="7" max="7" width="14.140625" bestFit="1" customWidth="1"/>
    <col min="8" max="8" width="5.28515625" bestFit="1" customWidth="1"/>
    <col min="9" max="9" width="13.28515625" bestFit="1" customWidth="1"/>
    <col min="10" max="10" width="18.42578125" bestFit="1" customWidth="1"/>
    <col min="11" max="11" width="47.7109375" bestFit="1" customWidth="1"/>
    <col min="12" max="12" width="4.5703125" bestFit="1" customWidth="1"/>
    <col min="13" max="13" width="4.28515625" bestFit="1" customWidth="1"/>
    <col min="14" max="14" width="7.7109375" bestFit="1" customWidth="1"/>
    <col min="15" max="15" width="9.28515625" bestFit="1" customWidth="1"/>
    <col min="16" max="16" width="10.7109375" bestFit="1" customWidth="1"/>
    <col min="17" max="17" width="14.140625" style="1" bestFit="1" customWidth="1"/>
    <col min="18" max="18" width="10.5703125" style="1" bestFit="1" customWidth="1"/>
    <col min="19" max="19" width="10.140625" bestFit="1" customWidth="1"/>
    <col min="20" max="20" width="10.140625" hidden="1" customWidth="1"/>
    <col min="21" max="22" width="10.140625" style="2" hidden="1" customWidth="1"/>
    <col min="23" max="23" width="25.7109375" customWidth="1"/>
  </cols>
  <sheetData>
    <row r="1" spans="1:22" ht="64.900000000000006" customHeight="1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U1"/>
      <c r="V1"/>
    </row>
    <row r="2" spans="1:22" ht="25.15" customHeight="1" thickBot="1" x14ac:dyDescent="0.3">
      <c r="A2" s="22" t="s">
        <v>647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16"/>
      <c r="U2" s="16"/>
      <c r="V2" s="16"/>
    </row>
    <row r="3" spans="1:22" ht="25.15" customHeight="1" x14ac:dyDescent="0.25">
      <c r="A3" s="23" t="str">
        <f>CONCATENATE("BRAND:   ",C6,"                         ","TOT REF:   ",COUNTIF((N:N),"&gt;0"),"                         ","TOT QTY:   ",SUM(N:N),"                         ","DATE: 24/08/2023 ")</f>
        <v xml:space="preserve">BRAND:   TRUSSARDI 1° LINEA                         TOT REF:   170                         TOT QTY:   3775                         DATE: 24/08/2023 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15"/>
      <c r="U3" s="15"/>
      <c r="V3" s="15"/>
    </row>
    <row r="4" spans="1:22" ht="25.15" customHeight="1" thickBot="1" x14ac:dyDescent="0.3"/>
    <row r="5" spans="1:22" s="3" customFormat="1" ht="30" customHeight="1" thickBot="1" x14ac:dyDescent="0.3">
      <c r="A5" s="4" t="s">
        <v>643</v>
      </c>
      <c r="B5" s="4" t="s">
        <v>644</v>
      </c>
      <c r="C5" s="4" t="s">
        <v>629</v>
      </c>
      <c r="D5" s="4" t="s">
        <v>653</v>
      </c>
      <c r="E5" s="4" t="s">
        <v>632</v>
      </c>
      <c r="F5" s="4" t="s">
        <v>633</v>
      </c>
      <c r="G5" s="4" t="s">
        <v>638</v>
      </c>
      <c r="H5" s="4" t="s">
        <v>628</v>
      </c>
      <c r="I5" s="4" t="s">
        <v>630</v>
      </c>
      <c r="J5" s="4" t="s">
        <v>631</v>
      </c>
      <c r="K5" s="4" t="s">
        <v>634</v>
      </c>
      <c r="L5" s="4" t="s">
        <v>635</v>
      </c>
      <c r="M5" s="4" t="s">
        <v>636</v>
      </c>
      <c r="N5" s="4" t="s">
        <v>637</v>
      </c>
      <c r="O5" s="6" t="s">
        <v>642</v>
      </c>
      <c r="P5" s="6" t="s">
        <v>645</v>
      </c>
      <c r="Q5" s="5" t="s">
        <v>639</v>
      </c>
      <c r="R5" s="5" t="s">
        <v>640</v>
      </c>
      <c r="S5" s="4" t="s">
        <v>641</v>
      </c>
      <c r="T5" s="17" t="s">
        <v>650</v>
      </c>
      <c r="U5" s="18" t="s">
        <v>651</v>
      </c>
      <c r="V5" s="17" t="s">
        <v>652</v>
      </c>
    </row>
    <row r="6" spans="1:22" ht="100.15" customHeight="1" x14ac:dyDescent="0.25">
      <c r="A6" s="13"/>
      <c r="B6" t="s">
        <v>648</v>
      </c>
      <c r="C6" t="s">
        <v>280</v>
      </c>
      <c r="D6" t="s">
        <v>663</v>
      </c>
      <c r="E6" t="s">
        <v>3</v>
      </c>
      <c r="F6" t="s">
        <v>4</v>
      </c>
      <c r="G6" t="s">
        <v>7</v>
      </c>
      <c r="H6" t="s">
        <v>0</v>
      </c>
      <c r="I6" t="s">
        <v>1</v>
      </c>
      <c r="J6" t="s">
        <v>2</v>
      </c>
      <c r="K6" t="s">
        <v>5</v>
      </c>
      <c r="L6" t="s">
        <v>6</v>
      </c>
      <c r="M6">
        <v>1</v>
      </c>
      <c r="N6">
        <v>1</v>
      </c>
      <c r="O6" s="7">
        <v>160</v>
      </c>
      <c r="P6" s="7">
        <v>384</v>
      </c>
      <c r="Q6" s="1">
        <v>8057735203284</v>
      </c>
      <c r="R6" s="1" t="str">
        <f t="shared" ref="R6:R69" si="0">"*"</f>
        <v>*</v>
      </c>
      <c r="S6" s="9" t="s">
        <v>8</v>
      </c>
      <c r="T6" s="9" t="e">
        <f>#REF!*M6</f>
        <v>#REF!</v>
      </c>
      <c r="U6">
        <f>O6*M6</f>
        <v>160</v>
      </c>
      <c r="V6" s="11">
        <f>P6*M6</f>
        <v>384</v>
      </c>
    </row>
    <row r="7" spans="1:22" ht="100.15" customHeight="1" x14ac:dyDescent="0.25">
      <c r="A7" s="13"/>
      <c r="B7" t="s">
        <v>648</v>
      </c>
      <c r="C7" t="s">
        <v>280</v>
      </c>
      <c r="D7" t="s">
        <v>663</v>
      </c>
      <c r="E7" t="s">
        <v>11</v>
      </c>
      <c r="F7" t="s">
        <v>12</v>
      </c>
      <c r="G7" t="s">
        <v>7</v>
      </c>
      <c r="H7" t="s">
        <v>0</v>
      </c>
      <c r="I7" t="s">
        <v>9</v>
      </c>
      <c r="J7" t="s">
        <v>10</v>
      </c>
      <c r="K7" t="s">
        <v>13</v>
      </c>
      <c r="L7" t="s">
        <v>14</v>
      </c>
      <c r="M7">
        <v>2</v>
      </c>
      <c r="N7">
        <v>2</v>
      </c>
      <c r="O7" s="7">
        <v>105</v>
      </c>
      <c r="P7" s="7">
        <v>252</v>
      </c>
      <c r="Q7" s="1">
        <v>8057735760022</v>
      </c>
      <c r="R7" s="1" t="str">
        <f t="shared" si="0"/>
        <v>*</v>
      </c>
      <c r="S7" s="9" t="s">
        <v>8</v>
      </c>
      <c r="T7" s="9" t="e">
        <f>#REF!*M7</f>
        <v>#REF!</v>
      </c>
      <c r="U7">
        <f>O7*M7</f>
        <v>210</v>
      </c>
      <c r="V7" s="11">
        <f>P7*M7</f>
        <v>504</v>
      </c>
    </row>
    <row r="8" spans="1:22" ht="100.15" customHeight="1" x14ac:dyDescent="0.25">
      <c r="A8" s="13"/>
      <c r="B8" t="s">
        <v>648</v>
      </c>
      <c r="C8" t="s">
        <v>280</v>
      </c>
      <c r="D8" t="s">
        <v>663</v>
      </c>
      <c r="E8" t="s">
        <v>17</v>
      </c>
      <c r="F8" t="s">
        <v>18</v>
      </c>
      <c r="G8" t="s">
        <v>7</v>
      </c>
      <c r="H8" t="s">
        <v>0</v>
      </c>
      <c r="I8" t="s">
        <v>15</v>
      </c>
      <c r="J8" t="s">
        <v>16</v>
      </c>
      <c r="K8" t="s">
        <v>19</v>
      </c>
      <c r="L8" t="s">
        <v>20</v>
      </c>
      <c r="M8">
        <v>1</v>
      </c>
      <c r="N8">
        <v>1</v>
      </c>
      <c r="O8" s="7">
        <v>168</v>
      </c>
      <c r="P8" s="7">
        <v>403</v>
      </c>
      <c r="Q8" s="1">
        <v>8057735760794</v>
      </c>
      <c r="R8" s="1" t="str">
        <f t="shared" si="0"/>
        <v>*</v>
      </c>
      <c r="S8" s="9" t="s">
        <v>8</v>
      </c>
      <c r="T8" s="9" t="e">
        <f>#REF!*M8</f>
        <v>#REF!</v>
      </c>
      <c r="U8">
        <f>O8*M8</f>
        <v>168</v>
      </c>
      <c r="V8" s="11">
        <f>P8*M8</f>
        <v>403</v>
      </c>
    </row>
    <row r="9" spans="1:22" ht="100.15" customHeight="1" x14ac:dyDescent="0.25">
      <c r="A9" s="13"/>
      <c r="B9" t="s">
        <v>648</v>
      </c>
      <c r="C9" t="s">
        <v>280</v>
      </c>
      <c r="D9" t="s">
        <v>663</v>
      </c>
      <c r="E9" t="s">
        <v>23</v>
      </c>
      <c r="F9" t="s">
        <v>24</v>
      </c>
      <c r="G9" t="s">
        <v>27</v>
      </c>
      <c r="H9" t="s">
        <v>0</v>
      </c>
      <c r="I9" t="s">
        <v>21</v>
      </c>
      <c r="J9" t="s">
        <v>22</v>
      </c>
      <c r="K9" t="s">
        <v>25</v>
      </c>
      <c r="L9" t="s">
        <v>26</v>
      </c>
      <c r="M9">
        <v>1</v>
      </c>
      <c r="N9">
        <v>1</v>
      </c>
      <c r="O9" s="7">
        <v>187</v>
      </c>
      <c r="P9" s="7">
        <v>449</v>
      </c>
      <c r="Q9" s="1">
        <v>8057735504985</v>
      </c>
      <c r="R9" s="1" t="str">
        <f t="shared" si="0"/>
        <v>*</v>
      </c>
      <c r="S9" s="9" t="s">
        <v>28</v>
      </c>
      <c r="T9" s="9" t="e">
        <f>#REF!*M9</f>
        <v>#REF!</v>
      </c>
      <c r="U9">
        <f>O9*M9</f>
        <v>187</v>
      </c>
      <c r="V9" s="11">
        <f>P9*M9</f>
        <v>449</v>
      </c>
    </row>
    <row r="10" spans="1:22" ht="100.15" customHeight="1" x14ac:dyDescent="0.25">
      <c r="A10" s="13"/>
      <c r="B10" t="s">
        <v>648</v>
      </c>
      <c r="C10" t="s">
        <v>280</v>
      </c>
      <c r="D10" t="s">
        <v>666</v>
      </c>
      <c r="E10" t="s">
        <v>32</v>
      </c>
      <c r="F10" t="str">
        <f t="shared" ref="F10:F11" si="1">"*"</f>
        <v>*</v>
      </c>
      <c r="G10" t="s">
        <v>7</v>
      </c>
      <c r="H10" t="s">
        <v>29</v>
      </c>
      <c r="I10" t="s">
        <v>30</v>
      </c>
      <c r="J10" t="s">
        <v>31</v>
      </c>
      <c r="K10" t="s">
        <v>33</v>
      </c>
      <c r="L10">
        <v>46</v>
      </c>
      <c r="M10">
        <v>1</v>
      </c>
      <c r="N10">
        <v>1</v>
      </c>
      <c r="O10" s="7">
        <v>145</v>
      </c>
      <c r="P10" s="7">
        <v>348</v>
      </c>
      <c r="Q10" s="1">
        <v>8057735188116</v>
      </c>
      <c r="R10" s="1" t="str">
        <f t="shared" si="0"/>
        <v>*</v>
      </c>
      <c r="S10" s="9" t="s">
        <v>34</v>
      </c>
      <c r="T10" s="9" t="e">
        <f>#REF!*M10</f>
        <v>#REF!</v>
      </c>
      <c r="U10">
        <f>O10*M10</f>
        <v>145</v>
      </c>
      <c r="V10" s="11">
        <f>P10*M10</f>
        <v>348</v>
      </c>
    </row>
    <row r="11" spans="1:22" ht="100.15" customHeight="1" x14ac:dyDescent="0.25">
      <c r="A11" s="13"/>
      <c r="B11" t="s">
        <v>648</v>
      </c>
      <c r="C11" t="s">
        <v>280</v>
      </c>
      <c r="D11" t="s">
        <v>666</v>
      </c>
      <c r="E11" t="s">
        <v>37</v>
      </c>
      <c r="F11" t="str">
        <f t="shared" si="1"/>
        <v>*</v>
      </c>
      <c r="G11" t="s">
        <v>7</v>
      </c>
      <c r="H11" t="s">
        <v>29</v>
      </c>
      <c r="I11" t="s">
        <v>35</v>
      </c>
      <c r="J11" t="s">
        <v>36</v>
      </c>
      <c r="K11" t="s">
        <v>38</v>
      </c>
      <c r="L11">
        <v>40</v>
      </c>
      <c r="M11">
        <v>1</v>
      </c>
      <c r="N11">
        <v>1</v>
      </c>
      <c r="O11" s="7">
        <v>175</v>
      </c>
      <c r="P11" s="7">
        <v>420</v>
      </c>
      <c r="Q11" s="1">
        <v>8057735029372</v>
      </c>
      <c r="R11" s="1" t="str">
        <f t="shared" si="0"/>
        <v>*</v>
      </c>
      <c r="S11" s="9" t="s">
        <v>34</v>
      </c>
      <c r="T11" s="9" t="e">
        <f>#REF!*M11</f>
        <v>#REF!</v>
      </c>
      <c r="U11">
        <f>O11*M11</f>
        <v>175</v>
      </c>
      <c r="V11" s="11">
        <f>P11*M11</f>
        <v>420</v>
      </c>
    </row>
    <row r="12" spans="1:22" ht="100.15" customHeight="1" x14ac:dyDescent="0.25">
      <c r="A12" s="13"/>
      <c r="B12" t="s">
        <v>648</v>
      </c>
      <c r="C12" t="s">
        <v>280</v>
      </c>
      <c r="D12" t="s">
        <v>666</v>
      </c>
      <c r="E12" t="s">
        <v>41</v>
      </c>
      <c r="F12" t="s">
        <v>42</v>
      </c>
      <c r="G12" t="s">
        <v>7</v>
      </c>
      <c r="H12" t="s">
        <v>29</v>
      </c>
      <c r="I12" t="s">
        <v>39</v>
      </c>
      <c r="J12" t="s">
        <v>40</v>
      </c>
      <c r="K12" t="s">
        <v>43</v>
      </c>
      <c r="L12">
        <v>40</v>
      </c>
      <c r="M12">
        <v>1</v>
      </c>
      <c r="N12">
        <v>1</v>
      </c>
      <c r="O12" s="7">
        <v>225</v>
      </c>
      <c r="P12" s="7">
        <v>540</v>
      </c>
      <c r="Q12" s="1">
        <v>8057735257591</v>
      </c>
      <c r="R12" s="1" t="str">
        <f t="shared" si="0"/>
        <v>*</v>
      </c>
      <c r="S12" s="9" t="s">
        <v>34</v>
      </c>
      <c r="T12" s="9" t="e">
        <f>#REF!*M12</f>
        <v>#REF!</v>
      </c>
      <c r="U12">
        <f>O12*M12</f>
        <v>225</v>
      </c>
      <c r="V12" s="11">
        <f>P12*M12</f>
        <v>540</v>
      </c>
    </row>
    <row r="13" spans="1:22" ht="100.15" customHeight="1" x14ac:dyDescent="0.25">
      <c r="A13" s="13"/>
      <c r="B13" t="s">
        <v>648</v>
      </c>
      <c r="C13" t="s">
        <v>280</v>
      </c>
      <c r="D13" t="s">
        <v>666</v>
      </c>
      <c r="E13" t="s">
        <v>46</v>
      </c>
      <c r="F13" t="s">
        <v>47</v>
      </c>
      <c r="G13" t="s">
        <v>7</v>
      </c>
      <c r="H13" t="s">
        <v>29</v>
      </c>
      <c r="I13" t="s">
        <v>44</v>
      </c>
      <c r="J13" t="s">
        <v>45</v>
      </c>
      <c r="K13" t="s">
        <v>48</v>
      </c>
      <c r="L13">
        <v>40</v>
      </c>
      <c r="M13">
        <v>18</v>
      </c>
      <c r="N13">
        <v>18</v>
      </c>
      <c r="O13" s="7">
        <v>225</v>
      </c>
      <c r="P13" s="7">
        <v>540</v>
      </c>
      <c r="Q13" s="1">
        <v>8057735256822</v>
      </c>
      <c r="R13" s="1" t="str">
        <f t="shared" si="0"/>
        <v>*</v>
      </c>
      <c r="S13" s="9" t="s">
        <v>34</v>
      </c>
      <c r="T13" s="9" t="e">
        <f>#REF!*M13</f>
        <v>#REF!</v>
      </c>
      <c r="U13">
        <f>O13*M13</f>
        <v>4050</v>
      </c>
      <c r="V13" s="11">
        <f>P13*M13</f>
        <v>9720</v>
      </c>
    </row>
    <row r="14" spans="1:22" ht="100.15" customHeight="1" x14ac:dyDescent="0.25">
      <c r="A14" s="13"/>
      <c r="B14" t="s">
        <v>648</v>
      </c>
      <c r="C14" t="s">
        <v>280</v>
      </c>
      <c r="D14" t="s">
        <v>666</v>
      </c>
      <c r="E14" t="s">
        <v>51</v>
      </c>
      <c r="F14" t="s">
        <v>47</v>
      </c>
      <c r="G14" t="s">
        <v>7</v>
      </c>
      <c r="H14" t="s">
        <v>29</v>
      </c>
      <c r="I14" t="s">
        <v>49</v>
      </c>
      <c r="J14" t="s">
        <v>50</v>
      </c>
      <c r="K14" t="s">
        <v>52</v>
      </c>
      <c r="L14">
        <v>40</v>
      </c>
      <c r="M14">
        <v>1</v>
      </c>
      <c r="N14">
        <v>1</v>
      </c>
      <c r="O14" s="7">
        <v>225</v>
      </c>
      <c r="P14" s="7">
        <v>540</v>
      </c>
      <c r="Q14" s="1">
        <v>8057735256877</v>
      </c>
      <c r="R14" s="1" t="str">
        <f t="shared" si="0"/>
        <v>*</v>
      </c>
      <c r="S14" s="9" t="s">
        <v>34</v>
      </c>
      <c r="T14" s="9" t="e">
        <f>#REF!*M14</f>
        <v>#REF!</v>
      </c>
      <c r="U14">
        <f>O14*M14</f>
        <v>225</v>
      </c>
      <c r="V14" s="11">
        <f>P14*M14</f>
        <v>540</v>
      </c>
    </row>
    <row r="15" spans="1:22" ht="100.15" customHeight="1" x14ac:dyDescent="0.25">
      <c r="A15" s="13"/>
      <c r="B15" t="s">
        <v>648</v>
      </c>
      <c r="C15" t="s">
        <v>280</v>
      </c>
      <c r="D15" t="s">
        <v>666</v>
      </c>
      <c r="E15" t="s">
        <v>55</v>
      </c>
      <c r="F15" t="str">
        <f t="shared" ref="F15:F16" si="2">"*"</f>
        <v>*</v>
      </c>
      <c r="G15" t="s">
        <v>7</v>
      </c>
      <c r="H15" t="s">
        <v>29</v>
      </c>
      <c r="I15" t="s">
        <v>53</v>
      </c>
      <c r="J15" t="s">
        <v>54</v>
      </c>
      <c r="K15" t="s">
        <v>56</v>
      </c>
      <c r="L15">
        <v>42</v>
      </c>
      <c r="M15">
        <v>1</v>
      </c>
      <c r="N15">
        <v>1</v>
      </c>
      <c r="O15" s="7">
        <v>160</v>
      </c>
      <c r="P15" s="7">
        <v>384</v>
      </c>
      <c r="Q15" s="1">
        <v>8057735503186</v>
      </c>
      <c r="R15" s="1" t="str">
        <f t="shared" si="0"/>
        <v>*</v>
      </c>
      <c r="S15" s="9" t="s">
        <v>34</v>
      </c>
      <c r="T15" s="9" t="e">
        <f>#REF!*M15</f>
        <v>#REF!</v>
      </c>
      <c r="U15">
        <f>O15*M15</f>
        <v>160</v>
      </c>
      <c r="V15" s="11">
        <f>P15*M15</f>
        <v>384</v>
      </c>
    </row>
    <row r="16" spans="1:22" ht="100.15" customHeight="1" x14ac:dyDescent="0.25">
      <c r="A16" s="13"/>
      <c r="B16" t="s">
        <v>648</v>
      </c>
      <c r="C16" t="s">
        <v>280</v>
      </c>
      <c r="D16" t="s">
        <v>666</v>
      </c>
      <c r="E16" t="s">
        <v>59</v>
      </c>
      <c r="F16" t="str">
        <f t="shared" si="2"/>
        <v>*</v>
      </c>
      <c r="G16" t="s">
        <v>7</v>
      </c>
      <c r="H16" t="s">
        <v>29</v>
      </c>
      <c r="I16" t="s">
        <v>57</v>
      </c>
      <c r="J16" t="s">
        <v>58</v>
      </c>
      <c r="K16" t="s">
        <v>60</v>
      </c>
      <c r="L16">
        <v>42</v>
      </c>
      <c r="M16">
        <v>1</v>
      </c>
      <c r="N16">
        <v>1</v>
      </c>
      <c r="O16" s="7">
        <v>75</v>
      </c>
      <c r="P16" s="7">
        <v>180</v>
      </c>
      <c r="Q16" s="1">
        <v>8057735367559</v>
      </c>
      <c r="R16" s="1" t="str">
        <f t="shared" si="0"/>
        <v>*</v>
      </c>
      <c r="S16" s="9" t="s">
        <v>34</v>
      </c>
      <c r="T16" s="9" t="e">
        <f>#REF!*M16</f>
        <v>#REF!</v>
      </c>
      <c r="U16">
        <f>O16*M16</f>
        <v>75</v>
      </c>
      <c r="V16" s="11">
        <f>P16*M16</f>
        <v>180</v>
      </c>
    </row>
    <row r="17" spans="1:22" ht="100.15" customHeight="1" x14ac:dyDescent="0.25">
      <c r="A17" s="13"/>
      <c r="B17" t="s">
        <v>648</v>
      </c>
      <c r="C17" t="s">
        <v>280</v>
      </c>
      <c r="D17" t="s">
        <v>666</v>
      </c>
      <c r="E17" t="s">
        <v>63</v>
      </c>
      <c r="F17" t="s">
        <v>64</v>
      </c>
      <c r="G17" t="s">
        <v>7</v>
      </c>
      <c r="H17" t="s">
        <v>29</v>
      </c>
      <c r="I17" t="s">
        <v>61</v>
      </c>
      <c r="J17" t="s">
        <v>62</v>
      </c>
      <c r="K17" t="s">
        <v>60</v>
      </c>
      <c r="L17">
        <v>42</v>
      </c>
      <c r="M17">
        <v>1</v>
      </c>
      <c r="N17">
        <v>2</v>
      </c>
      <c r="O17" s="7">
        <v>75</v>
      </c>
      <c r="P17" s="7">
        <v>180</v>
      </c>
      <c r="Q17" s="1">
        <v>8057735368037</v>
      </c>
      <c r="R17" s="1" t="str">
        <f t="shared" si="0"/>
        <v>*</v>
      </c>
      <c r="S17" s="9" t="s">
        <v>34</v>
      </c>
      <c r="T17" s="9" t="e">
        <f>#REF!*M17</f>
        <v>#REF!</v>
      </c>
      <c r="U17">
        <f>O17*M17</f>
        <v>75</v>
      </c>
      <c r="V17" s="11">
        <f>P17*M17</f>
        <v>180</v>
      </c>
    </row>
    <row r="18" spans="1:22" ht="15" x14ac:dyDescent="0.25">
      <c r="A18" s="13"/>
      <c r="B18" t="s">
        <v>648</v>
      </c>
      <c r="C18" t="s">
        <v>280</v>
      </c>
      <c r="D18" t="s">
        <v>666</v>
      </c>
      <c r="E18" t="s">
        <v>63</v>
      </c>
      <c r="F18" t="s">
        <v>64</v>
      </c>
      <c r="G18" t="s">
        <v>7</v>
      </c>
      <c r="H18" t="s">
        <v>29</v>
      </c>
      <c r="I18" t="s">
        <v>61</v>
      </c>
      <c r="J18" t="s">
        <v>62</v>
      </c>
      <c r="K18" t="s">
        <v>60</v>
      </c>
      <c r="L18">
        <v>44</v>
      </c>
      <c r="M18">
        <v>1</v>
      </c>
      <c r="N18" t="s">
        <v>646</v>
      </c>
      <c r="O18" s="7">
        <v>75</v>
      </c>
      <c r="P18" s="7">
        <v>180</v>
      </c>
      <c r="Q18" s="1">
        <v>8057735368013</v>
      </c>
      <c r="R18" s="1" t="str">
        <f t="shared" si="0"/>
        <v>*</v>
      </c>
      <c r="S18" s="9" t="s">
        <v>34</v>
      </c>
      <c r="T18" s="9" t="e">
        <f>#REF!*M18</f>
        <v>#REF!</v>
      </c>
      <c r="U18">
        <f>O18*M18</f>
        <v>75</v>
      </c>
      <c r="V18" s="11">
        <f>P18*M18</f>
        <v>180</v>
      </c>
    </row>
    <row r="19" spans="1:22" ht="100.15" customHeight="1" x14ac:dyDescent="0.25">
      <c r="A19" s="13"/>
      <c r="B19" t="s">
        <v>648</v>
      </c>
      <c r="C19" t="s">
        <v>280</v>
      </c>
      <c r="D19" t="s">
        <v>666</v>
      </c>
      <c r="E19" t="s">
        <v>67</v>
      </c>
      <c r="F19" t="s">
        <v>68</v>
      </c>
      <c r="G19" t="s">
        <v>7</v>
      </c>
      <c r="H19" t="s">
        <v>29</v>
      </c>
      <c r="I19" t="s">
        <v>65</v>
      </c>
      <c r="J19" t="s">
        <v>66</v>
      </c>
      <c r="K19" t="s">
        <v>69</v>
      </c>
      <c r="L19">
        <v>38</v>
      </c>
      <c r="M19">
        <v>2</v>
      </c>
      <c r="N19">
        <v>7</v>
      </c>
      <c r="O19" s="7">
        <v>125</v>
      </c>
      <c r="P19" s="7">
        <v>300</v>
      </c>
      <c r="Q19" s="1">
        <v>8057735503216</v>
      </c>
      <c r="R19" s="1" t="str">
        <f t="shared" si="0"/>
        <v>*</v>
      </c>
      <c r="S19" s="9" t="s">
        <v>34</v>
      </c>
      <c r="T19" s="9" t="e">
        <f>#REF!*M19</f>
        <v>#REF!</v>
      </c>
      <c r="U19">
        <f>O19*M19</f>
        <v>250</v>
      </c>
      <c r="V19" s="11">
        <f>P19*M19</f>
        <v>600</v>
      </c>
    </row>
    <row r="20" spans="1:22" ht="15" x14ac:dyDescent="0.25">
      <c r="A20" s="13"/>
      <c r="B20" t="s">
        <v>648</v>
      </c>
      <c r="C20" t="s">
        <v>280</v>
      </c>
      <c r="D20" t="s">
        <v>666</v>
      </c>
      <c r="E20" t="s">
        <v>67</v>
      </c>
      <c r="F20" t="s">
        <v>68</v>
      </c>
      <c r="G20" t="s">
        <v>7</v>
      </c>
      <c r="H20" t="s">
        <v>29</v>
      </c>
      <c r="I20" t="s">
        <v>65</v>
      </c>
      <c r="J20" t="s">
        <v>66</v>
      </c>
      <c r="K20" t="s">
        <v>69</v>
      </c>
      <c r="L20">
        <v>40</v>
      </c>
      <c r="M20">
        <v>4</v>
      </c>
      <c r="N20" t="s">
        <v>646</v>
      </c>
      <c r="O20" s="7">
        <v>125</v>
      </c>
      <c r="P20" s="7">
        <v>300</v>
      </c>
      <c r="Q20" s="1">
        <v>8057735257195</v>
      </c>
      <c r="R20" s="1" t="str">
        <f t="shared" si="0"/>
        <v>*</v>
      </c>
      <c r="S20" s="9" t="s">
        <v>34</v>
      </c>
      <c r="T20" s="9" t="e">
        <f>#REF!*M20</f>
        <v>#REF!</v>
      </c>
      <c r="U20">
        <f>O20*M20</f>
        <v>500</v>
      </c>
      <c r="V20" s="11">
        <f>P20*M20</f>
        <v>1200</v>
      </c>
    </row>
    <row r="21" spans="1:22" ht="15" x14ac:dyDescent="0.25">
      <c r="A21" s="13"/>
      <c r="B21" t="s">
        <v>648</v>
      </c>
      <c r="C21" t="s">
        <v>280</v>
      </c>
      <c r="D21" t="s">
        <v>666</v>
      </c>
      <c r="E21" t="s">
        <v>67</v>
      </c>
      <c r="F21" t="s">
        <v>68</v>
      </c>
      <c r="G21" t="s">
        <v>7</v>
      </c>
      <c r="H21" t="s">
        <v>29</v>
      </c>
      <c r="I21" t="s">
        <v>65</v>
      </c>
      <c r="J21" t="s">
        <v>66</v>
      </c>
      <c r="K21" t="s">
        <v>69</v>
      </c>
      <c r="L21">
        <v>42</v>
      </c>
      <c r="M21">
        <v>1</v>
      </c>
      <c r="N21" t="s">
        <v>646</v>
      </c>
      <c r="O21" s="7">
        <v>125</v>
      </c>
      <c r="P21" s="7">
        <v>300</v>
      </c>
      <c r="Q21" s="1">
        <v>8057735503223</v>
      </c>
      <c r="R21" s="1" t="str">
        <f t="shared" si="0"/>
        <v>*</v>
      </c>
      <c r="S21" s="9" t="s">
        <v>34</v>
      </c>
      <c r="T21" s="9" t="e">
        <f>#REF!*M21</f>
        <v>#REF!</v>
      </c>
      <c r="U21">
        <f>O21*M21</f>
        <v>125</v>
      </c>
      <c r="V21" s="11">
        <f>P21*M21</f>
        <v>300</v>
      </c>
    </row>
    <row r="22" spans="1:22" ht="100.15" customHeight="1" x14ac:dyDescent="0.25">
      <c r="A22" s="13"/>
      <c r="B22" t="s">
        <v>648</v>
      </c>
      <c r="C22" t="s">
        <v>280</v>
      </c>
      <c r="D22" t="s">
        <v>666</v>
      </c>
      <c r="E22" t="s">
        <v>72</v>
      </c>
      <c r="F22" t="str">
        <f>"*"</f>
        <v>*</v>
      </c>
      <c r="G22" t="s">
        <v>7</v>
      </c>
      <c r="H22" t="s">
        <v>29</v>
      </c>
      <c r="I22" t="s">
        <v>70</v>
      </c>
      <c r="J22" t="s">
        <v>71</v>
      </c>
      <c r="K22" t="s">
        <v>73</v>
      </c>
      <c r="L22">
        <v>40</v>
      </c>
      <c r="M22">
        <v>1</v>
      </c>
      <c r="N22">
        <v>1</v>
      </c>
      <c r="O22" s="7">
        <v>160</v>
      </c>
      <c r="P22" s="7">
        <v>384</v>
      </c>
      <c r="Q22" s="1">
        <v>8057735777198</v>
      </c>
      <c r="R22" s="1" t="str">
        <f t="shared" si="0"/>
        <v>*</v>
      </c>
      <c r="S22" s="9" t="s">
        <v>34</v>
      </c>
      <c r="T22" s="9" t="e">
        <f>#REF!*M22</f>
        <v>#REF!</v>
      </c>
      <c r="U22">
        <f>O22*M22</f>
        <v>160</v>
      </c>
      <c r="V22" s="11">
        <f>P22*M22</f>
        <v>384</v>
      </c>
    </row>
    <row r="23" spans="1:22" ht="100.15" customHeight="1" x14ac:dyDescent="0.25">
      <c r="A23" s="13"/>
      <c r="B23" t="s">
        <v>648</v>
      </c>
      <c r="C23" t="s">
        <v>280</v>
      </c>
      <c r="D23" t="s">
        <v>666</v>
      </c>
      <c r="E23" t="s">
        <v>76</v>
      </c>
      <c r="F23" t="s">
        <v>77</v>
      </c>
      <c r="G23" t="s">
        <v>7</v>
      </c>
      <c r="H23" t="s">
        <v>29</v>
      </c>
      <c r="I23" t="s">
        <v>74</v>
      </c>
      <c r="J23" t="s">
        <v>75</v>
      </c>
      <c r="K23" t="s">
        <v>78</v>
      </c>
      <c r="L23">
        <v>46</v>
      </c>
      <c r="M23">
        <v>1</v>
      </c>
      <c r="N23">
        <v>1</v>
      </c>
      <c r="O23" s="7">
        <v>139</v>
      </c>
      <c r="P23" s="7">
        <v>334</v>
      </c>
      <c r="Q23" s="1">
        <v>8057735199891</v>
      </c>
      <c r="R23" s="1" t="str">
        <f t="shared" si="0"/>
        <v>*</v>
      </c>
      <c r="S23" s="9" t="s">
        <v>79</v>
      </c>
      <c r="T23" s="9" t="e">
        <f>#REF!*M23</f>
        <v>#REF!</v>
      </c>
      <c r="U23">
        <f>O23*M23</f>
        <v>139</v>
      </c>
      <c r="V23" s="11">
        <f>P23*M23</f>
        <v>334</v>
      </c>
    </row>
    <row r="24" spans="1:22" ht="100.15" customHeight="1" x14ac:dyDescent="0.25">
      <c r="A24" s="13"/>
      <c r="B24" t="s">
        <v>648</v>
      </c>
      <c r="C24" t="s">
        <v>280</v>
      </c>
      <c r="D24" t="s">
        <v>666</v>
      </c>
      <c r="E24" t="s">
        <v>82</v>
      </c>
      <c r="F24" t="s">
        <v>83</v>
      </c>
      <c r="G24" t="s">
        <v>7</v>
      </c>
      <c r="H24" t="s">
        <v>29</v>
      </c>
      <c r="I24" t="s">
        <v>80</v>
      </c>
      <c r="J24" t="s">
        <v>81</v>
      </c>
      <c r="K24" t="s">
        <v>78</v>
      </c>
      <c r="L24">
        <v>42</v>
      </c>
      <c r="M24">
        <v>1</v>
      </c>
      <c r="N24">
        <v>1</v>
      </c>
      <c r="O24" s="7">
        <v>153</v>
      </c>
      <c r="P24" s="7">
        <v>367</v>
      </c>
      <c r="Q24" s="1">
        <v>8057735489855</v>
      </c>
      <c r="R24" s="1" t="str">
        <f t="shared" si="0"/>
        <v>*</v>
      </c>
      <c r="S24" s="9" t="s">
        <v>84</v>
      </c>
      <c r="T24" s="9" t="e">
        <f>#REF!*M24</f>
        <v>#REF!</v>
      </c>
      <c r="U24">
        <f>O24*M24</f>
        <v>153</v>
      </c>
      <c r="V24" s="11">
        <f>P24*M24</f>
        <v>367</v>
      </c>
    </row>
    <row r="25" spans="1:22" ht="100.15" customHeight="1" x14ac:dyDescent="0.25">
      <c r="A25" s="13"/>
      <c r="B25" t="s">
        <v>648</v>
      </c>
      <c r="C25" t="s">
        <v>280</v>
      </c>
      <c r="D25" t="s">
        <v>666</v>
      </c>
      <c r="E25" t="s">
        <v>82</v>
      </c>
      <c r="F25" t="s">
        <v>83</v>
      </c>
      <c r="G25" t="s">
        <v>7</v>
      </c>
      <c r="H25" t="s">
        <v>29</v>
      </c>
      <c r="I25" t="s">
        <v>80</v>
      </c>
      <c r="J25" t="s">
        <v>81</v>
      </c>
      <c r="K25" t="s">
        <v>85</v>
      </c>
      <c r="L25">
        <v>42</v>
      </c>
      <c r="M25">
        <v>1</v>
      </c>
      <c r="N25">
        <v>1</v>
      </c>
      <c r="O25" s="7">
        <v>153</v>
      </c>
      <c r="P25" s="7">
        <v>367</v>
      </c>
      <c r="Q25" s="1">
        <v>8057735489800</v>
      </c>
      <c r="R25" s="1" t="str">
        <f t="shared" si="0"/>
        <v>*</v>
      </c>
      <c r="S25" s="9" t="s">
        <v>84</v>
      </c>
      <c r="T25" s="9" t="e">
        <f>#REF!*M25</f>
        <v>#REF!</v>
      </c>
      <c r="U25">
        <f>O25*M25</f>
        <v>153</v>
      </c>
      <c r="V25" s="11">
        <f>P25*M25</f>
        <v>367</v>
      </c>
    </row>
    <row r="26" spans="1:22" ht="100.15" customHeight="1" x14ac:dyDescent="0.25">
      <c r="A26" s="13"/>
      <c r="B26" t="s">
        <v>648</v>
      </c>
      <c r="C26" t="s">
        <v>280</v>
      </c>
      <c r="D26" t="s">
        <v>666</v>
      </c>
      <c r="E26" t="s">
        <v>88</v>
      </c>
      <c r="F26" t="s">
        <v>89</v>
      </c>
      <c r="G26" t="s">
        <v>7</v>
      </c>
      <c r="H26" t="s">
        <v>29</v>
      </c>
      <c r="I26" t="s">
        <v>86</v>
      </c>
      <c r="J26" t="s">
        <v>87</v>
      </c>
      <c r="K26" t="s">
        <v>90</v>
      </c>
      <c r="L26">
        <v>38</v>
      </c>
      <c r="M26">
        <v>15</v>
      </c>
      <c r="N26">
        <v>16</v>
      </c>
      <c r="O26" s="7">
        <v>168</v>
      </c>
      <c r="P26" s="7">
        <v>403</v>
      </c>
      <c r="Q26" s="1">
        <v>8057735491544</v>
      </c>
      <c r="R26" s="1" t="str">
        <f t="shared" si="0"/>
        <v>*</v>
      </c>
      <c r="S26" s="9" t="s">
        <v>91</v>
      </c>
      <c r="T26" s="9" t="e">
        <f>#REF!*M26</f>
        <v>#REF!</v>
      </c>
      <c r="U26">
        <f>O26*M26</f>
        <v>2520</v>
      </c>
      <c r="V26" s="11">
        <f>P26*M26</f>
        <v>6045</v>
      </c>
    </row>
    <row r="27" spans="1:22" ht="15" x14ac:dyDescent="0.25">
      <c r="A27" s="13"/>
      <c r="B27" t="s">
        <v>648</v>
      </c>
      <c r="C27" t="s">
        <v>280</v>
      </c>
      <c r="D27" t="s">
        <v>666</v>
      </c>
      <c r="E27" t="s">
        <v>88</v>
      </c>
      <c r="F27" t="s">
        <v>89</v>
      </c>
      <c r="G27" t="s">
        <v>7</v>
      </c>
      <c r="H27" t="s">
        <v>29</v>
      </c>
      <c r="I27" t="s">
        <v>86</v>
      </c>
      <c r="J27" t="s">
        <v>87</v>
      </c>
      <c r="K27" t="s">
        <v>90</v>
      </c>
      <c r="L27">
        <v>40</v>
      </c>
      <c r="M27">
        <v>1</v>
      </c>
      <c r="N27" t="s">
        <v>646</v>
      </c>
      <c r="O27" s="7">
        <v>168</v>
      </c>
      <c r="P27" s="7">
        <v>403</v>
      </c>
      <c r="Q27" s="1">
        <v>8057735256037</v>
      </c>
      <c r="R27" s="1" t="str">
        <f t="shared" si="0"/>
        <v>*</v>
      </c>
      <c r="S27" s="9" t="s">
        <v>91</v>
      </c>
      <c r="T27" s="9" t="e">
        <f>#REF!*M27</f>
        <v>#REF!</v>
      </c>
      <c r="U27">
        <f>O27*M27</f>
        <v>168</v>
      </c>
      <c r="V27" s="11">
        <f>P27*M27</f>
        <v>403</v>
      </c>
    </row>
    <row r="28" spans="1:22" ht="100.15" customHeight="1" x14ac:dyDescent="0.25">
      <c r="A28" s="13"/>
      <c r="B28" t="s">
        <v>648</v>
      </c>
      <c r="C28" t="s">
        <v>280</v>
      </c>
      <c r="D28" t="s">
        <v>666</v>
      </c>
      <c r="E28" t="s">
        <v>72</v>
      </c>
      <c r="F28" t="s">
        <v>89</v>
      </c>
      <c r="G28" t="s">
        <v>7</v>
      </c>
      <c r="H28" t="s">
        <v>29</v>
      </c>
      <c r="I28" t="s">
        <v>92</v>
      </c>
      <c r="J28" t="s">
        <v>93</v>
      </c>
      <c r="K28" t="s">
        <v>78</v>
      </c>
      <c r="L28">
        <v>42</v>
      </c>
      <c r="M28">
        <v>1</v>
      </c>
      <c r="N28">
        <v>1</v>
      </c>
      <c r="O28" s="7">
        <v>120</v>
      </c>
      <c r="P28" s="7">
        <v>288</v>
      </c>
      <c r="Q28" s="1">
        <v>8057735490530</v>
      </c>
      <c r="R28" s="1" t="str">
        <f t="shared" si="0"/>
        <v>*</v>
      </c>
      <c r="S28" s="9" t="s">
        <v>91</v>
      </c>
      <c r="T28" s="9" t="e">
        <f>#REF!*M28</f>
        <v>#REF!</v>
      </c>
      <c r="U28">
        <f>O28*M28</f>
        <v>120</v>
      </c>
      <c r="V28" s="11">
        <f>P28*M28</f>
        <v>288</v>
      </c>
    </row>
    <row r="29" spans="1:22" ht="100.15" customHeight="1" x14ac:dyDescent="0.25">
      <c r="A29" s="13"/>
      <c r="B29" t="s">
        <v>648</v>
      </c>
      <c r="C29" t="s">
        <v>280</v>
      </c>
      <c r="D29" t="s">
        <v>666</v>
      </c>
      <c r="E29" t="s">
        <v>96</v>
      </c>
      <c r="F29" t="s">
        <v>89</v>
      </c>
      <c r="G29" t="s">
        <v>7</v>
      </c>
      <c r="H29" t="s">
        <v>29</v>
      </c>
      <c r="I29" t="s">
        <v>94</v>
      </c>
      <c r="J29" t="s">
        <v>95</v>
      </c>
      <c r="K29" t="s">
        <v>90</v>
      </c>
      <c r="L29">
        <v>38</v>
      </c>
      <c r="M29">
        <v>1</v>
      </c>
      <c r="N29">
        <v>1</v>
      </c>
      <c r="O29" s="7">
        <v>168</v>
      </c>
      <c r="P29" s="7">
        <v>403</v>
      </c>
      <c r="Q29" s="1">
        <v>8057735776757</v>
      </c>
      <c r="R29" s="1" t="str">
        <f t="shared" si="0"/>
        <v>*</v>
      </c>
      <c r="S29" s="9" t="s">
        <v>91</v>
      </c>
      <c r="T29" s="9" t="e">
        <f>#REF!*M29</f>
        <v>#REF!</v>
      </c>
      <c r="U29">
        <f>O29*M29</f>
        <v>168</v>
      </c>
      <c r="V29" s="11">
        <f>P29*M29</f>
        <v>403</v>
      </c>
    </row>
    <row r="30" spans="1:22" ht="100.15" customHeight="1" x14ac:dyDescent="0.25">
      <c r="A30" s="13"/>
      <c r="B30" t="s">
        <v>648</v>
      </c>
      <c r="C30" t="s">
        <v>280</v>
      </c>
      <c r="D30" t="s">
        <v>666</v>
      </c>
      <c r="E30" t="s">
        <v>99</v>
      </c>
      <c r="F30" t="s">
        <v>89</v>
      </c>
      <c r="G30" t="s">
        <v>7</v>
      </c>
      <c r="H30" t="s">
        <v>29</v>
      </c>
      <c r="I30" t="s">
        <v>97</v>
      </c>
      <c r="J30" t="s">
        <v>98</v>
      </c>
      <c r="K30" t="s">
        <v>78</v>
      </c>
      <c r="L30">
        <v>44</v>
      </c>
      <c r="M30">
        <v>1</v>
      </c>
      <c r="N30">
        <v>1</v>
      </c>
      <c r="O30" s="7">
        <v>168</v>
      </c>
      <c r="P30" s="7">
        <v>403</v>
      </c>
      <c r="Q30" s="1">
        <v>8057735776900</v>
      </c>
      <c r="R30" s="1" t="str">
        <f t="shared" si="0"/>
        <v>*</v>
      </c>
      <c r="S30" s="9" t="s">
        <v>91</v>
      </c>
      <c r="T30" s="9" t="e">
        <f>#REF!*M30</f>
        <v>#REF!</v>
      </c>
      <c r="U30">
        <f>O30*M30</f>
        <v>168</v>
      </c>
      <c r="V30" s="11">
        <f>P30*M30</f>
        <v>403</v>
      </c>
    </row>
    <row r="31" spans="1:22" ht="100.15" customHeight="1" x14ac:dyDescent="0.25">
      <c r="A31" s="13"/>
      <c r="B31" t="s">
        <v>648</v>
      </c>
      <c r="C31" t="s">
        <v>280</v>
      </c>
      <c r="D31" t="s">
        <v>662</v>
      </c>
      <c r="E31" t="s">
        <v>103</v>
      </c>
      <c r="F31" t="s">
        <v>104</v>
      </c>
      <c r="G31" t="s">
        <v>7</v>
      </c>
      <c r="H31" t="s">
        <v>100</v>
      </c>
      <c r="I31" t="s">
        <v>101</v>
      </c>
      <c r="J31" t="s">
        <v>102</v>
      </c>
      <c r="K31" t="s">
        <v>105</v>
      </c>
      <c r="L31" t="s">
        <v>106</v>
      </c>
      <c r="M31">
        <v>19</v>
      </c>
      <c r="N31">
        <v>19</v>
      </c>
      <c r="O31" s="7">
        <v>70</v>
      </c>
      <c r="P31" s="7">
        <v>168</v>
      </c>
      <c r="Q31" s="1">
        <v>8057735242269</v>
      </c>
      <c r="R31" s="1" t="str">
        <f t="shared" si="0"/>
        <v>*</v>
      </c>
      <c r="S31" s="9" t="s">
        <v>107</v>
      </c>
      <c r="T31" s="9" t="e">
        <f>#REF!*M31</f>
        <v>#REF!</v>
      </c>
      <c r="U31">
        <f>O31*M31</f>
        <v>1330</v>
      </c>
      <c r="V31" s="11">
        <f>P31*M31</f>
        <v>3192</v>
      </c>
    </row>
    <row r="32" spans="1:22" ht="100.15" customHeight="1" x14ac:dyDescent="0.25">
      <c r="A32" s="13"/>
      <c r="B32" t="s">
        <v>648</v>
      </c>
      <c r="C32" t="s">
        <v>280</v>
      </c>
      <c r="D32" t="s">
        <v>662</v>
      </c>
      <c r="E32" t="s">
        <v>110</v>
      </c>
      <c r="F32" t="s">
        <v>111</v>
      </c>
      <c r="G32" t="s">
        <v>7</v>
      </c>
      <c r="H32" t="s">
        <v>100</v>
      </c>
      <c r="I32" t="s">
        <v>108</v>
      </c>
      <c r="J32" t="s">
        <v>109</v>
      </c>
      <c r="K32" t="s">
        <v>112</v>
      </c>
      <c r="L32" t="s">
        <v>106</v>
      </c>
      <c r="M32">
        <v>100</v>
      </c>
      <c r="N32">
        <v>100</v>
      </c>
      <c r="O32" s="7">
        <v>65</v>
      </c>
      <c r="P32" s="7">
        <v>156</v>
      </c>
      <c r="Q32" s="1">
        <v>8057735242283</v>
      </c>
      <c r="R32" s="1" t="str">
        <f t="shared" si="0"/>
        <v>*</v>
      </c>
      <c r="S32" s="9" t="s">
        <v>107</v>
      </c>
      <c r="T32" s="9" t="e">
        <f>#REF!*M32</f>
        <v>#REF!</v>
      </c>
      <c r="U32">
        <f>O32*M32</f>
        <v>6500</v>
      </c>
      <c r="V32" s="11">
        <f>P32*M32</f>
        <v>15600</v>
      </c>
    </row>
    <row r="33" spans="1:22" ht="100.15" customHeight="1" x14ac:dyDescent="0.25">
      <c r="A33" s="13"/>
      <c r="B33" t="s">
        <v>648</v>
      </c>
      <c r="C33" t="s">
        <v>280</v>
      </c>
      <c r="D33" t="s">
        <v>662</v>
      </c>
      <c r="E33" t="s">
        <v>110</v>
      </c>
      <c r="F33" t="s">
        <v>111</v>
      </c>
      <c r="G33" t="s">
        <v>7</v>
      </c>
      <c r="H33" t="s">
        <v>100</v>
      </c>
      <c r="I33" t="s">
        <v>108</v>
      </c>
      <c r="J33" t="s">
        <v>109</v>
      </c>
      <c r="K33" t="s">
        <v>113</v>
      </c>
      <c r="L33" t="s">
        <v>106</v>
      </c>
      <c r="M33">
        <v>81</v>
      </c>
      <c r="N33">
        <v>81</v>
      </c>
      <c r="O33" s="7">
        <v>65</v>
      </c>
      <c r="P33" s="7">
        <v>156</v>
      </c>
      <c r="Q33" s="1">
        <v>8057735242290</v>
      </c>
      <c r="R33" s="1" t="str">
        <f t="shared" si="0"/>
        <v>*</v>
      </c>
      <c r="S33" s="9" t="s">
        <v>107</v>
      </c>
      <c r="T33" s="9" t="e">
        <f>#REF!*M33</f>
        <v>#REF!</v>
      </c>
      <c r="U33">
        <f>O33*M33</f>
        <v>5265</v>
      </c>
      <c r="V33" s="11">
        <f>P33*M33</f>
        <v>12636</v>
      </c>
    </row>
    <row r="34" spans="1:22" ht="100.15" customHeight="1" x14ac:dyDescent="0.25">
      <c r="A34" s="13"/>
      <c r="B34" t="s">
        <v>648</v>
      </c>
      <c r="C34" t="s">
        <v>280</v>
      </c>
      <c r="D34" t="s">
        <v>662</v>
      </c>
      <c r="E34" t="s">
        <v>110</v>
      </c>
      <c r="F34" t="s">
        <v>116</v>
      </c>
      <c r="G34" t="s">
        <v>7</v>
      </c>
      <c r="H34" t="s">
        <v>100</v>
      </c>
      <c r="I34" t="s">
        <v>114</v>
      </c>
      <c r="J34" t="s">
        <v>115</v>
      </c>
      <c r="K34" t="s">
        <v>117</v>
      </c>
      <c r="L34" t="s">
        <v>106</v>
      </c>
      <c r="M34">
        <v>61</v>
      </c>
      <c r="N34">
        <v>61</v>
      </c>
      <c r="O34" s="7">
        <v>70</v>
      </c>
      <c r="P34" s="7">
        <v>168</v>
      </c>
      <c r="Q34" s="1">
        <v>8057735242337</v>
      </c>
      <c r="R34" s="1" t="str">
        <f t="shared" si="0"/>
        <v>*</v>
      </c>
      <c r="S34" s="9" t="s">
        <v>107</v>
      </c>
      <c r="T34" s="9" t="e">
        <f>#REF!*M34</f>
        <v>#REF!</v>
      </c>
      <c r="U34">
        <f>O34*M34</f>
        <v>4270</v>
      </c>
      <c r="V34" s="11">
        <f>P34*M34</f>
        <v>10248</v>
      </c>
    </row>
    <row r="35" spans="1:22" ht="100.15" customHeight="1" x14ac:dyDescent="0.25">
      <c r="A35" s="13"/>
      <c r="B35" t="s">
        <v>648</v>
      </c>
      <c r="C35" t="s">
        <v>280</v>
      </c>
      <c r="D35" t="s">
        <v>662</v>
      </c>
      <c r="E35" t="s">
        <v>110</v>
      </c>
      <c r="F35" t="s">
        <v>116</v>
      </c>
      <c r="G35" t="s">
        <v>7</v>
      </c>
      <c r="H35" t="s">
        <v>100</v>
      </c>
      <c r="I35" t="s">
        <v>114</v>
      </c>
      <c r="J35" t="s">
        <v>115</v>
      </c>
      <c r="K35" t="s">
        <v>118</v>
      </c>
      <c r="L35" t="s">
        <v>106</v>
      </c>
      <c r="M35">
        <v>27</v>
      </c>
      <c r="N35">
        <v>27</v>
      </c>
      <c r="O35" s="7">
        <v>70</v>
      </c>
      <c r="P35" s="7">
        <v>168</v>
      </c>
      <c r="Q35" s="1">
        <v>8057735242313</v>
      </c>
      <c r="R35" s="1" t="str">
        <f t="shared" si="0"/>
        <v>*</v>
      </c>
      <c r="S35" s="9" t="s">
        <v>107</v>
      </c>
      <c r="T35" s="9" t="e">
        <f>#REF!*M35</f>
        <v>#REF!</v>
      </c>
      <c r="U35">
        <f>O35*M35</f>
        <v>1890</v>
      </c>
      <c r="V35" s="11">
        <f>P35*M35</f>
        <v>4536</v>
      </c>
    </row>
    <row r="36" spans="1:22" ht="100.15" customHeight="1" x14ac:dyDescent="0.25">
      <c r="A36" s="13"/>
      <c r="B36" t="s">
        <v>648</v>
      </c>
      <c r="C36" t="s">
        <v>280</v>
      </c>
      <c r="D36" t="s">
        <v>662</v>
      </c>
      <c r="E36" t="s">
        <v>110</v>
      </c>
      <c r="F36" t="s">
        <v>116</v>
      </c>
      <c r="G36" t="s">
        <v>7</v>
      </c>
      <c r="H36" t="s">
        <v>100</v>
      </c>
      <c r="I36" t="s">
        <v>114</v>
      </c>
      <c r="J36" t="s">
        <v>115</v>
      </c>
      <c r="K36" t="s">
        <v>119</v>
      </c>
      <c r="L36" t="s">
        <v>106</v>
      </c>
      <c r="M36">
        <v>20</v>
      </c>
      <c r="N36">
        <v>20</v>
      </c>
      <c r="O36" s="7">
        <v>70</v>
      </c>
      <c r="P36" s="7">
        <v>168</v>
      </c>
      <c r="Q36" s="1">
        <v>8057735242306</v>
      </c>
      <c r="R36" s="1" t="str">
        <f t="shared" si="0"/>
        <v>*</v>
      </c>
      <c r="S36" s="9" t="s">
        <v>107</v>
      </c>
      <c r="T36" s="9" t="e">
        <f>#REF!*M36</f>
        <v>#REF!</v>
      </c>
      <c r="U36">
        <f>O36*M36</f>
        <v>1400</v>
      </c>
      <c r="V36" s="11">
        <f>P36*M36</f>
        <v>3360</v>
      </c>
    </row>
    <row r="37" spans="1:22" ht="100.15" customHeight="1" x14ac:dyDescent="0.25">
      <c r="A37" s="13"/>
      <c r="B37" t="s">
        <v>648</v>
      </c>
      <c r="C37" t="s">
        <v>280</v>
      </c>
      <c r="D37" t="s">
        <v>662</v>
      </c>
      <c r="E37" t="s">
        <v>122</v>
      </c>
      <c r="F37" t="s">
        <v>123</v>
      </c>
      <c r="G37" t="s">
        <v>7</v>
      </c>
      <c r="H37" t="s">
        <v>100</v>
      </c>
      <c r="I37" t="s">
        <v>120</v>
      </c>
      <c r="J37" t="s">
        <v>121</v>
      </c>
      <c r="K37" t="s">
        <v>124</v>
      </c>
      <c r="L37" t="s">
        <v>106</v>
      </c>
      <c r="M37">
        <v>2</v>
      </c>
      <c r="N37">
        <v>2</v>
      </c>
      <c r="O37" s="7">
        <v>80</v>
      </c>
      <c r="P37" s="7">
        <v>192</v>
      </c>
      <c r="Q37" s="1">
        <v>8057735242139</v>
      </c>
      <c r="R37" s="1" t="str">
        <f t="shared" si="0"/>
        <v>*</v>
      </c>
      <c r="S37" s="9" t="s">
        <v>107</v>
      </c>
      <c r="T37" s="9" t="e">
        <f>#REF!*M37</f>
        <v>#REF!</v>
      </c>
      <c r="U37">
        <f>O37*M37</f>
        <v>160</v>
      </c>
      <c r="V37" s="11">
        <f>P37*M37</f>
        <v>384</v>
      </c>
    </row>
    <row r="38" spans="1:22" ht="100.15" customHeight="1" x14ac:dyDescent="0.25">
      <c r="A38" s="13"/>
      <c r="B38" t="s">
        <v>648</v>
      </c>
      <c r="C38" t="s">
        <v>280</v>
      </c>
      <c r="D38" t="s">
        <v>662</v>
      </c>
      <c r="E38" t="s">
        <v>127</v>
      </c>
      <c r="F38" t="str">
        <f t="shared" ref="F38:F43" si="3">"*"</f>
        <v>*</v>
      </c>
      <c r="G38" t="s">
        <v>7</v>
      </c>
      <c r="H38" t="s">
        <v>100</v>
      </c>
      <c r="I38" t="s">
        <v>125</v>
      </c>
      <c r="J38" t="s">
        <v>126</v>
      </c>
      <c r="K38" t="s">
        <v>128</v>
      </c>
      <c r="L38" t="s">
        <v>106</v>
      </c>
      <c r="M38">
        <v>1</v>
      </c>
      <c r="N38">
        <v>1</v>
      </c>
      <c r="O38" s="7">
        <v>80</v>
      </c>
      <c r="P38" s="7">
        <v>192</v>
      </c>
      <c r="Q38" s="1">
        <v>8057735539901</v>
      </c>
      <c r="R38" s="1" t="str">
        <f t="shared" si="0"/>
        <v>*</v>
      </c>
      <c r="S38" s="9" t="s">
        <v>107</v>
      </c>
      <c r="T38" s="9" t="e">
        <f>#REF!*M38</f>
        <v>#REF!</v>
      </c>
      <c r="U38">
        <f>O38*M38</f>
        <v>80</v>
      </c>
      <c r="V38" s="11">
        <f>P38*M38</f>
        <v>192</v>
      </c>
    </row>
    <row r="39" spans="1:22" ht="100.15" customHeight="1" x14ac:dyDescent="0.25">
      <c r="A39" s="13"/>
      <c r="B39" t="s">
        <v>648</v>
      </c>
      <c r="C39" t="s">
        <v>280</v>
      </c>
      <c r="D39" t="s">
        <v>661</v>
      </c>
      <c r="E39" t="s">
        <v>132</v>
      </c>
      <c r="F39" t="str">
        <f t="shared" si="3"/>
        <v>*</v>
      </c>
      <c r="G39" t="s">
        <v>7</v>
      </c>
      <c r="H39" t="s">
        <v>129</v>
      </c>
      <c r="I39" t="s">
        <v>130</v>
      </c>
      <c r="J39" t="s">
        <v>131</v>
      </c>
      <c r="K39" t="s">
        <v>78</v>
      </c>
      <c r="L39">
        <v>44</v>
      </c>
      <c r="M39">
        <v>1</v>
      </c>
      <c r="N39">
        <v>1</v>
      </c>
      <c r="O39" s="7">
        <v>245</v>
      </c>
      <c r="P39" s="7">
        <v>588</v>
      </c>
      <c r="Q39" s="1">
        <v>2000047009781</v>
      </c>
      <c r="R39" s="1" t="str">
        <f t="shared" si="0"/>
        <v>*</v>
      </c>
      <c r="S39" s="9" t="s">
        <v>133</v>
      </c>
      <c r="T39" s="9" t="e">
        <f>#REF!*M39</f>
        <v>#REF!</v>
      </c>
      <c r="U39">
        <f>O39*M39</f>
        <v>245</v>
      </c>
      <c r="V39" s="11">
        <f>P39*M39</f>
        <v>588</v>
      </c>
    </row>
    <row r="40" spans="1:22" ht="100.15" customHeight="1" x14ac:dyDescent="0.25">
      <c r="A40" s="13"/>
      <c r="B40" t="s">
        <v>648</v>
      </c>
      <c r="C40" t="s">
        <v>280</v>
      </c>
      <c r="D40" t="s">
        <v>661</v>
      </c>
      <c r="E40" t="s">
        <v>136</v>
      </c>
      <c r="F40" t="str">
        <f t="shared" si="3"/>
        <v>*</v>
      </c>
      <c r="G40" t="s">
        <v>7</v>
      </c>
      <c r="H40" t="s">
        <v>129</v>
      </c>
      <c r="I40" t="s">
        <v>134</v>
      </c>
      <c r="J40" t="s">
        <v>135</v>
      </c>
      <c r="K40" t="s">
        <v>52</v>
      </c>
      <c r="L40">
        <v>40</v>
      </c>
      <c r="M40">
        <v>1</v>
      </c>
      <c r="N40">
        <v>1</v>
      </c>
      <c r="O40" s="7">
        <v>325</v>
      </c>
      <c r="P40" s="7">
        <v>780</v>
      </c>
      <c r="Q40" s="1">
        <v>8057735256891</v>
      </c>
      <c r="R40" s="1" t="str">
        <f t="shared" si="0"/>
        <v>*</v>
      </c>
      <c r="S40" s="9" t="s">
        <v>133</v>
      </c>
      <c r="T40" s="9" t="e">
        <f>#REF!*M40</f>
        <v>#REF!</v>
      </c>
      <c r="U40">
        <f>O40*M40</f>
        <v>325</v>
      </c>
      <c r="V40" s="11">
        <f>P40*M40</f>
        <v>780</v>
      </c>
    </row>
    <row r="41" spans="1:22" ht="100.15" customHeight="1" x14ac:dyDescent="0.25">
      <c r="A41" s="13"/>
      <c r="B41" t="s">
        <v>648</v>
      </c>
      <c r="C41" t="s">
        <v>280</v>
      </c>
      <c r="D41" t="s">
        <v>661</v>
      </c>
      <c r="E41" t="s">
        <v>139</v>
      </c>
      <c r="F41" t="str">
        <f t="shared" si="3"/>
        <v>*</v>
      </c>
      <c r="G41" t="s">
        <v>7</v>
      </c>
      <c r="H41" t="s">
        <v>129</v>
      </c>
      <c r="I41" t="s">
        <v>137</v>
      </c>
      <c r="J41" t="s">
        <v>138</v>
      </c>
      <c r="K41" t="s">
        <v>56</v>
      </c>
      <c r="L41">
        <v>40</v>
      </c>
      <c r="M41">
        <v>1</v>
      </c>
      <c r="N41">
        <v>1</v>
      </c>
      <c r="O41" s="7">
        <v>475</v>
      </c>
      <c r="P41" s="7">
        <v>1140</v>
      </c>
      <c r="Q41" s="1">
        <v>8057735257225</v>
      </c>
      <c r="R41" s="1" t="str">
        <f t="shared" si="0"/>
        <v>*</v>
      </c>
      <c r="S41" s="9" t="s">
        <v>133</v>
      </c>
      <c r="T41" s="9" t="e">
        <f>#REF!*M41</f>
        <v>#REF!</v>
      </c>
      <c r="U41">
        <f>O41*M41</f>
        <v>475</v>
      </c>
      <c r="V41" s="11">
        <f>P41*M41</f>
        <v>1140</v>
      </c>
    </row>
    <row r="42" spans="1:22" ht="100.15" customHeight="1" x14ac:dyDescent="0.25">
      <c r="A42" s="13"/>
      <c r="B42" t="s">
        <v>648</v>
      </c>
      <c r="C42" t="s">
        <v>280</v>
      </c>
      <c r="D42" t="s">
        <v>661</v>
      </c>
      <c r="E42" t="s">
        <v>142</v>
      </c>
      <c r="F42" t="str">
        <f t="shared" si="3"/>
        <v>*</v>
      </c>
      <c r="G42" t="s">
        <v>7</v>
      </c>
      <c r="H42" t="s">
        <v>129</v>
      </c>
      <c r="I42" t="s">
        <v>140</v>
      </c>
      <c r="J42" t="s">
        <v>141</v>
      </c>
      <c r="K42" t="s">
        <v>143</v>
      </c>
      <c r="L42">
        <v>40</v>
      </c>
      <c r="M42">
        <v>1</v>
      </c>
      <c r="N42">
        <v>1</v>
      </c>
      <c r="O42" s="7">
        <v>210</v>
      </c>
      <c r="P42" s="7">
        <v>504</v>
      </c>
      <c r="Q42" s="1">
        <v>8057735257232</v>
      </c>
      <c r="R42" s="1" t="str">
        <f t="shared" si="0"/>
        <v>*</v>
      </c>
      <c r="S42" s="9" t="s">
        <v>133</v>
      </c>
      <c r="T42" s="9" t="e">
        <f>#REF!*M42</f>
        <v>#REF!</v>
      </c>
      <c r="U42">
        <f>O42*M42</f>
        <v>210</v>
      </c>
      <c r="V42" s="11">
        <f>P42*M42</f>
        <v>504</v>
      </c>
    </row>
    <row r="43" spans="1:22" ht="100.15" customHeight="1" x14ac:dyDescent="0.25">
      <c r="A43" s="13"/>
      <c r="B43" t="s">
        <v>648</v>
      </c>
      <c r="C43" t="s">
        <v>280</v>
      </c>
      <c r="D43" t="s">
        <v>661</v>
      </c>
      <c r="E43" t="s">
        <v>146</v>
      </c>
      <c r="F43" t="str">
        <f t="shared" si="3"/>
        <v>*</v>
      </c>
      <c r="G43" t="s">
        <v>7</v>
      </c>
      <c r="H43" t="s">
        <v>129</v>
      </c>
      <c r="I43" t="s">
        <v>144</v>
      </c>
      <c r="J43" t="s">
        <v>145</v>
      </c>
      <c r="K43" t="s">
        <v>143</v>
      </c>
      <c r="L43">
        <v>42</v>
      </c>
      <c r="M43">
        <v>1</v>
      </c>
      <c r="N43">
        <v>1</v>
      </c>
      <c r="O43" s="7">
        <v>160</v>
      </c>
      <c r="P43" s="7">
        <v>384</v>
      </c>
      <c r="Q43" s="1">
        <v>8057735503513</v>
      </c>
      <c r="R43" s="1" t="str">
        <f t="shared" si="0"/>
        <v>*</v>
      </c>
      <c r="S43" s="9" t="s">
        <v>133</v>
      </c>
      <c r="T43" s="9" t="e">
        <f>#REF!*M43</f>
        <v>#REF!</v>
      </c>
      <c r="U43">
        <f>O43*M43</f>
        <v>160</v>
      </c>
      <c r="V43" s="11">
        <f>P43*M43</f>
        <v>384</v>
      </c>
    </row>
    <row r="44" spans="1:22" ht="100.15" customHeight="1" x14ac:dyDescent="0.25">
      <c r="A44" s="13"/>
      <c r="B44" t="s">
        <v>648</v>
      </c>
      <c r="C44" t="s">
        <v>280</v>
      </c>
      <c r="D44" t="s">
        <v>661</v>
      </c>
      <c r="E44" t="s">
        <v>149</v>
      </c>
      <c r="F44" t="s">
        <v>150</v>
      </c>
      <c r="G44" t="s">
        <v>7</v>
      </c>
      <c r="H44" t="s">
        <v>129</v>
      </c>
      <c r="I44" t="s">
        <v>147</v>
      </c>
      <c r="J44" t="s">
        <v>148</v>
      </c>
      <c r="K44" t="s">
        <v>48</v>
      </c>
      <c r="L44">
        <v>40</v>
      </c>
      <c r="M44">
        <v>1</v>
      </c>
      <c r="N44">
        <v>1</v>
      </c>
      <c r="O44" s="7">
        <v>315</v>
      </c>
      <c r="P44" s="7">
        <v>756</v>
      </c>
      <c r="Q44" s="1">
        <v>8057735256921</v>
      </c>
      <c r="R44" s="1" t="str">
        <f t="shared" si="0"/>
        <v>*</v>
      </c>
      <c r="S44" s="9" t="s">
        <v>133</v>
      </c>
      <c r="T44" s="9" t="e">
        <f>#REF!*M44</f>
        <v>#REF!</v>
      </c>
      <c r="U44">
        <f>O44*M44</f>
        <v>315</v>
      </c>
      <c r="V44" s="11">
        <f>P44*M44</f>
        <v>756</v>
      </c>
    </row>
    <row r="45" spans="1:22" ht="100.15" customHeight="1" x14ac:dyDescent="0.25">
      <c r="A45" s="13"/>
      <c r="B45" t="s">
        <v>648</v>
      </c>
      <c r="C45" t="s">
        <v>280</v>
      </c>
      <c r="D45" t="s">
        <v>661</v>
      </c>
      <c r="E45" t="s">
        <v>153</v>
      </c>
      <c r="F45" t="s">
        <v>83</v>
      </c>
      <c r="G45" t="s">
        <v>7</v>
      </c>
      <c r="H45" t="s">
        <v>129</v>
      </c>
      <c r="I45" t="s">
        <v>151</v>
      </c>
      <c r="J45" t="s">
        <v>152</v>
      </c>
      <c r="K45" t="s">
        <v>78</v>
      </c>
      <c r="L45">
        <v>46</v>
      </c>
      <c r="M45">
        <v>1</v>
      </c>
      <c r="N45">
        <v>1</v>
      </c>
      <c r="O45" s="7">
        <v>225</v>
      </c>
      <c r="P45" s="7">
        <v>540</v>
      </c>
      <c r="Q45" s="1">
        <v>8057735490080</v>
      </c>
      <c r="R45" s="1" t="str">
        <f t="shared" si="0"/>
        <v>*</v>
      </c>
      <c r="S45" s="9" t="s">
        <v>133</v>
      </c>
      <c r="T45" s="9" t="e">
        <f>#REF!*M45</f>
        <v>#REF!</v>
      </c>
      <c r="U45">
        <f>O45*M45</f>
        <v>225</v>
      </c>
      <c r="V45" s="11">
        <f>P45*M45</f>
        <v>540</v>
      </c>
    </row>
    <row r="46" spans="1:22" ht="100.15" customHeight="1" x14ac:dyDescent="0.25">
      <c r="A46" s="13"/>
      <c r="B46" t="s">
        <v>648</v>
      </c>
      <c r="C46" t="s">
        <v>280</v>
      </c>
      <c r="D46" t="s">
        <v>661</v>
      </c>
      <c r="E46" t="s">
        <v>156</v>
      </c>
      <c r="F46" t="str">
        <f>"*"</f>
        <v>*</v>
      </c>
      <c r="G46" t="s">
        <v>7</v>
      </c>
      <c r="H46" t="s">
        <v>129</v>
      </c>
      <c r="I46" t="s">
        <v>154</v>
      </c>
      <c r="J46" t="s">
        <v>155</v>
      </c>
      <c r="K46" t="s">
        <v>52</v>
      </c>
      <c r="L46">
        <v>42</v>
      </c>
      <c r="M46">
        <v>1</v>
      </c>
      <c r="N46">
        <v>1</v>
      </c>
      <c r="O46" s="7">
        <v>295</v>
      </c>
      <c r="P46" s="7">
        <v>708</v>
      </c>
      <c r="Q46" s="1">
        <v>8057735490677</v>
      </c>
      <c r="R46" s="1" t="str">
        <f t="shared" si="0"/>
        <v>*</v>
      </c>
      <c r="S46" s="9" t="s">
        <v>133</v>
      </c>
      <c r="T46" s="9" t="e">
        <f>#REF!*M46</f>
        <v>#REF!</v>
      </c>
      <c r="U46">
        <f>O46*M46</f>
        <v>295</v>
      </c>
      <c r="V46" s="11">
        <f>P46*M46</f>
        <v>708</v>
      </c>
    </row>
    <row r="47" spans="1:22" ht="100.15" customHeight="1" x14ac:dyDescent="0.25">
      <c r="A47" s="13"/>
      <c r="B47" t="s">
        <v>648</v>
      </c>
      <c r="C47" t="s">
        <v>280</v>
      </c>
      <c r="D47" t="s">
        <v>661</v>
      </c>
      <c r="E47" t="s">
        <v>159</v>
      </c>
      <c r="F47" t="s">
        <v>160</v>
      </c>
      <c r="G47" t="s">
        <v>7</v>
      </c>
      <c r="H47" t="s">
        <v>129</v>
      </c>
      <c r="I47" t="s">
        <v>157</v>
      </c>
      <c r="J47" t="s">
        <v>158</v>
      </c>
      <c r="K47" t="s">
        <v>161</v>
      </c>
      <c r="L47">
        <v>40</v>
      </c>
      <c r="M47">
        <v>1</v>
      </c>
      <c r="N47">
        <v>1</v>
      </c>
      <c r="O47" s="7">
        <v>375</v>
      </c>
      <c r="P47" s="7">
        <v>900</v>
      </c>
      <c r="Q47" s="1">
        <v>8057735491636</v>
      </c>
      <c r="R47" s="1" t="str">
        <f t="shared" si="0"/>
        <v>*</v>
      </c>
      <c r="S47" s="9" t="s">
        <v>133</v>
      </c>
      <c r="T47" s="9" t="e">
        <f>#REF!*M47</f>
        <v>#REF!</v>
      </c>
      <c r="U47">
        <f>O47*M47</f>
        <v>375</v>
      </c>
      <c r="V47" s="11">
        <f>P47*M47</f>
        <v>900</v>
      </c>
    </row>
    <row r="48" spans="1:22" ht="100.15" customHeight="1" x14ac:dyDescent="0.25">
      <c r="A48" s="13"/>
      <c r="B48" t="s">
        <v>648</v>
      </c>
      <c r="C48" t="s">
        <v>280</v>
      </c>
      <c r="D48" t="s">
        <v>661</v>
      </c>
      <c r="E48" t="s">
        <v>164</v>
      </c>
      <c r="F48" t="s">
        <v>165</v>
      </c>
      <c r="G48" t="s">
        <v>7</v>
      </c>
      <c r="H48" t="s">
        <v>129</v>
      </c>
      <c r="I48" t="s">
        <v>162</v>
      </c>
      <c r="J48" t="s">
        <v>163</v>
      </c>
      <c r="K48" t="s">
        <v>166</v>
      </c>
      <c r="L48">
        <v>46</v>
      </c>
      <c r="M48">
        <v>1</v>
      </c>
      <c r="N48">
        <v>1</v>
      </c>
      <c r="O48" s="7">
        <v>295</v>
      </c>
      <c r="P48" s="7">
        <v>708</v>
      </c>
      <c r="Q48" s="1">
        <v>8057735531844</v>
      </c>
      <c r="R48" s="1" t="str">
        <f t="shared" si="0"/>
        <v>*</v>
      </c>
      <c r="S48" s="9" t="s">
        <v>133</v>
      </c>
      <c r="T48" s="9" t="e">
        <f>#REF!*M48</f>
        <v>#REF!</v>
      </c>
      <c r="U48">
        <f>O48*M48</f>
        <v>295</v>
      </c>
      <c r="V48" s="11">
        <f>P48*M48</f>
        <v>708</v>
      </c>
    </row>
    <row r="49" spans="1:22" ht="100.15" customHeight="1" x14ac:dyDescent="0.25">
      <c r="A49" s="13"/>
      <c r="B49" t="s">
        <v>648</v>
      </c>
      <c r="C49" t="s">
        <v>280</v>
      </c>
      <c r="D49" t="s">
        <v>661</v>
      </c>
      <c r="E49" t="s">
        <v>169</v>
      </c>
      <c r="F49" t="s">
        <v>170</v>
      </c>
      <c r="G49" t="s">
        <v>7</v>
      </c>
      <c r="H49" t="s">
        <v>129</v>
      </c>
      <c r="I49" t="s">
        <v>167</v>
      </c>
      <c r="J49" t="s">
        <v>168</v>
      </c>
      <c r="K49" t="s">
        <v>33</v>
      </c>
      <c r="L49">
        <v>40</v>
      </c>
      <c r="M49">
        <v>1</v>
      </c>
      <c r="N49">
        <v>2</v>
      </c>
      <c r="O49" s="7">
        <v>395</v>
      </c>
      <c r="P49" s="7">
        <v>948</v>
      </c>
      <c r="Q49" s="1">
        <v>8057735542796</v>
      </c>
      <c r="R49" s="1" t="str">
        <f t="shared" si="0"/>
        <v>*</v>
      </c>
      <c r="S49" s="9" t="s">
        <v>133</v>
      </c>
      <c r="T49" s="9" t="e">
        <f>#REF!*M49</f>
        <v>#REF!</v>
      </c>
      <c r="U49">
        <f>O49*M49</f>
        <v>395</v>
      </c>
      <c r="V49" s="11">
        <f>P49*M49</f>
        <v>948</v>
      </c>
    </row>
    <row r="50" spans="1:22" ht="15" x14ac:dyDescent="0.25">
      <c r="A50" s="13"/>
      <c r="B50" t="s">
        <v>648</v>
      </c>
      <c r="C50" t="s">
        <v>280</v>
      </c>
      <c r="D50" t="s">
        <v>661</v>
      </c>
      <c r="E50" t="s">
        <v>169</v>
      </c>
      <c r="F50" t="s">
        <v>170</v>
      </c>
      <c r="G50" t="s">
        <v>7</v>
      </c>
      <c r="H50" t="s">
        <v>129</v>
      </c>
      <c r="I50" t="s">
        <v>167</v>
      </c>
      <c r="J50" t="s">
        <v>168</v>
      </c>
      <c r="K50" t="s">
        <v>33</v>
      </c>
      <c r="L50">
        <v>52</v>
      </c>
      <c r="M50">
        <v>1</v>
      </c>
      <c r="N50" t="s">
        <v>646</v>
      </c>
      <c r="O50" s="7">
        <v>395</v>
      </c>
      <c r="P50" s="7">
        <v>948</v>
      </c>
      <c r="Q50" s="1">
        <v>8057735828616</v>
      </c>
      <c r="R50" s="1" t="str">
        <f t="shared" si="0"/>
        <v>*</v>
      </c>
      <c r="S50" s="9" t="s">
        <v>133</v>
      </c>
      <c r="T50" s="9" t="e">
        <f>#REF!*M50</f>
        <v>#REF!</v>
      </c>
      <c r="U50">
        <f>O50*M50</f>
        <v>395</v>
      </c>
      <c r="V50" s="11">
        <f>P50*M50</f>
        <v>948</v>
      </c>
    </row>
    <row r="51" spans="1:22" ht="100.15" customHeight="1" x14ac:dyDescent="0.25">
      <c r="A51" s="13"/>
      <c r="B51" t="s">
        <v>648</v>
      </c>
      <c r="C51" t="s">
        <v>280</v>
      </c>
      <c r="D51" t="s">
        <v>661</v>
      </c>
      <c r="E51" t="s">
        <v>169</v>
      </c>
      <c r="F51" t="s">
        <v>173</v>
      </c>
      <c r="G51" t="s">
        <v>7</v>
      </c>
      <c r="H51" t="s">
        <v>129</v>
      </c>
      <c r="I51" t="s">
        <v>171</v>
      </c>
      <c r="J51" t="s">
        <v>172</v>
      </c>
      <c r="K51" t="s">
        <v>33</v>
      </c>
      <c r="L51">
        <v>42</v>
      </c>
      <c r="M51">
        <v>1</v>
      </c>
      <c r="N51">
        <v>2</v>
      </c>
      <c r="O51" s="7">
        <v>445</v>
      </c>
      <c r="P51" s="7">
        <v>1068</v>
      </c>
      <c r="Q51" s="1">
        <v>8057735777341</v>
      </c>
      <c r="R51" s="1" t="str">
        <f t="shared" si="0"/>
        <v>*</v>
      </c>
      <c r="S51" s="9" t="s">
        <v>133</v>
      </c>
      <c r="T51" s="9" t="e">
        <f>#REF!*M51</f>
        <v>#REF!</v>
      </c>
      <c r="U51">
        <f>O51*M51</f>
        <v>445</v>
      </c>
      <c r="V51" s="11">
        <f>P51*M51</f>
        <v>1068</v>
      </c>
    </row>
    <row r="52" spans="1:22" ht="15" x14ac:dyDescent="0.25">
      <c r="A52" s="13"/>
      <c r="B52" t="s">
        <v>648</v>
      </c>
      <c r="C52" t="s">
        <v>280</v>
      </c>
      <c r="D52" t="s">
        <v>661</v>
      </c>
      <c r="E52" t="s">
        <v>169</v>
      </c>
      <c r="F52" t="s">
        <v>173</v>
      </c>
      <c r="G52" t="s">
        <v>7</v>
      </c>
      <c r="H52" t="s">
        <v>129</v>
      </c>
      <c r="I52" t="s">
        <v>171</v>
      </c>
      <c r="J52" t="s">
        <v>172</v>
      </c>
      <c r="K52" t="s">
        <v>33</v>
      </c>
      <c r="L52">
        <v>48</v>
      </c>
      <c r="M52">
        <v>1</v>
      </c>
      <c r="N52" t="s">
        <v>646</v>
      </c>
      <c r="O52" s="7">
        <v>445</v>
      </c>
      <c r="P52" s="7">
        <v>1068</v>
      </c>
      <c r="Q52" s="1">
        <v>8057735828630</v>
      </c>
      <c r="R52" s="1" t="str">
        <f t="shared" si="0"/>
        <v>*</v>
      </c>
      <c r="S52" s="9" t="s">
        <v>133</v>
      </c>
      <c r="T52" s="9" t="e">
        <f>#REF!*M52</f>
        <v>#REF!</v>
      </c>
      <c r="U52">
        <f>O52*M52</f>
        <v>445</v>
      </c>
      <c r="V52" s="11">
        <f>P52*M52</f>
        <v>1068</v>
      </c>
    </row>
    <row r="53" spans="1:22" ht="100.15" customHeight="1" x14ac:dyDescent="0.25">
      <c r="A53" s="13"/>
      <c r="B53" t="s">
        <v>648</v>
      </c>
      <c r="C53" t="s">
        <v>280</v>
      </c>
      <c r="D53" t="s">
        <v>661</v>
      </c>
      <c r="E53" t="s">
        <v>176</v>
      </c>
      <c r="F53" t="s">
        <v>177</v>
      </c>
      <c r="G53" t="s">
        <v>7</v>
      </c>
      <c r="H53" t="s">
        <v>129</v>
      </c>
      <c r="I53" t="s">
        <v>174</v>
      </c>
      <c r="J53" t="s">
        <v>175</v>
      </c>
      <c r="K53" t="s">
        <v>178</v>
      </c>
      <c r="L53">
        <v>38</v>
      </c>
      <c r="M53">
        <v>3</v>
      </c>
      <c r="N53">
        <v>7</v>
      </c>
      <c r="O53" s="7">
        <v>275</v>
      </c>
      <c r="P53" s="7">
        <v>660</v>
      </c>
      <c r="Q53" s="1">
        <v>8057735777365</v>
      </c>
      <c r="R53" s="1" t="str">
        <f t="shared" si="0"/>
        <v>*</v>
      </c>
      <c r="S53" s="9" t="s">
        <v>133</v>
      </c>
      <c r="T53" s="9" t="e">
        <f>#REF!*M53</f>
        <v>#REF!</v>
      </c>
      <c r="U53">
        <f>O53*M53</f>
        <v>825</v>
      </c>
      <c r="V53" s="11">
        <f>P53*M53</f>
        <v>1980</v>
      </c>
    </row>
    <row r="54" spans="1:22" ht="15" x14ac:dyDescent="0.25">
      <c r="A54" s="13"/>
      <c r="B54" t="s">
        <v>648</v>
      </c>
      <c r="C54" t="s">
        <v>280</v>
      </c>
      <c r="D54" t="s">
        <v>661</v>
      </c>
      <c r="E54" t="s">
        <v>176</v>
      </c>
      <c r="F54" t="s">
        <v>177</v>
      </c>
      <c r="G54" t="s">
        <v>7</v>
      </c>
      <c r="H54" t="s">
        <v>129</v>
      </c>
      <c r="I54" t="s">
        <v>174</v>
      </c>
      <c r="J54" t="s">
        <v>175</v>
      </c>
      <c r="K54" t="s">
        <v>178</v>
      </c>
      <c r="L54">
        <v>40</v>
      </c>
      <c r="M54">
        <v>4</v>
      </c>
      <c r="N54" t="s">
        <v>646</v>
      </c>
      <c r="O54" s="7">
        <v>275</v>
      </c>
      <c r="P54" s="7">
        <v>660</v>
      </c>
      <c r="Q54" s="1">
        <v>8057735542819</v>
      </c>
      <c r="R54" s="1" t="str">
        <f t="shared" si="0"/>
        <v>*</v>
      </c>
      <c r="S54" s="9" t="s">
        <v>133</v>
      </c>
      <c r="T54" s="9" t="e">
        <f>#REF!*M54</f>
        <v>#REF!</v>
      </c>
      <c r="U54">
        <f>O54*M54</f>
        <v>1100</v>
      </c>
      <c r="V54" s="11">
        <f>P54*M54</f>
        <v>2640</v>
      </c>
    </row>
    <row r="55" spans="1:22" ht="100.15" customHeight="1" x14ac:dyDescent="0.25">
      <c r="A55" s="13"/>
      <c r="B55" t="s">
        <v>648</v>
      </c>
      <c r="C55" t="s">
        <v>280</v>
      </c>
      <c r="D55" t="s">
        <v>661</v>
      </c>
      <c r="E55" t="s">
        <v>181</v>
      </c>
      <c r="F55" t="s">
        <v>111</v>
      </c>
      <c r="G55" t="s">
        <v>7</v>
      </c>
      <c r="H55" t="s">
        <v>129</v>
      </c>
      <c r="I55" t="s">
        <v>179</v>
      </c>
      <c r="J55" t="s">
        <v>180</v>
      </c>
      <c r="K55" t="s">
        <v>143</v>
      </c>
      <c r="L55">
        <v>48</v>
      </c>
      <c r="M55">
        <v>1</v>
      </c>
      <c r="N55">
        <v>1</v>
      </c>
      <c r="O55" s="7">
        <v>395</v>
      </c>
      <c r="P55" s="7">
        <v>948</v>
      </c>
      <c r="Q55" s="1">
        <v>8057735828722</v>
      </c>
      <c r="R55" s="1" t="str">
        <f t="shared" si="0"/>
        <v>*</v>
      </c>
      <c r="S55" s="9" t="s">
        <v>133</v>
      </c>
      <c r="T55" s="9" t="e">
        <f>#REF!*M55</f>
        <v>#REF!</v>
      </c>
      <c r="U55">
        <f>O55*M55</f>
        <v>395</v>
      </c>
      <c r="V55" s="11">
        <f>P55*M55</f>
        <v>948</v>
      </c>
    </row>
    <row r="56" spans="1:22" ht="100.15" customHeight="1" x14ac:dyDescent="0.25">
      <c r="A56" s="13"/>
      <c r="B56" t="s">
        <v>648</v>
      </c>
      <c r="C56" t="s">
        <v>280</v>
      </c>
      <c r="D56" t="s">
        <v>661</v>
      </c>
      <c r="E56" t="s">
        <v>184</v>
      </c>
      <c r="F56" t="s">
        <v>185</v>
      </c>
      <c r="G56" t="s">
        <v>7</v>
      </c>
      <c r="H56" t="s">
        <v>129</v>
      </c>
      <c r="I56" t="s">
        <v>182</v>
      </c>
      <c r="J56" t="s">
        <v>183</v>
      </c>
      <c r="K56" t="s">
        <v>186</v>
      </c>
      <c r="L56">
        <v>40</v>
      </c>
      <c r="M56">
        <v>1</v>
      </c>
      <c r="N56">
        <v>1</v>
      </c>
      <c r="O56" s="7">
        <v>187</v>
      </c>
      <c r="P56" s="7">
        <v>449</v>
      </c>
      <c r="Q56" s="1">
        <v>8057735256938</v>
      </c>
      <c r="R56" s="1" t="str">
        <f t="shared" si="0"/>
        <v>*</v>
      </c>
      <c r="S56" s="9" t="s">
        <v>133</v>
      </c>
      <c r="T56" s="9" t="e">
        <f>#REF!*M56</f>
        <v>#REF!</v>
      </c>
      <c r="U56">
        <f>O56*M56</f>
        <v>187</v>
      </c>
      <c r="V56" s="11">
        <f>P56*M56</f>
        <v>449</v>
      </c>
    </row>
    <row r="57" spans="1:22" ht="100.15" customHeight="1" x14ac:dyDescent="0.25">
      <c r="A57" s="13"/>
      <c r="B57" t="s">
        <v>648</v>
      </c>
      <c r="C57" t="s">
        <v>280</v>
      </c>
      <c r="D57" t="s">
        <v>661</v>
      </c>
      <c r="E57" t="s">
        <v>149</v>
      </c>
      <c r="F57" t="s">
        <v>150</v>
      </c>
      <c r="G57" t="s">
        <v>7</v>
      </c>
      <c r="H57" t="s">
        <v>129</v>
      </c>
      <c r="I57" t="s">
        <v>187</v>
      </c>
      <c r="J57" t="s">
        <v>188</v>
      </c>
      <c r="K57" t="s">
        <v>189</v>
      </c>
      <c r="L57">
        <v>38</v>
      </c>
      <c r="M57">
        <v>1</v>
      </c>
      <c r="N57">
        <v>1</v>
      </c>
      <c r="O57" s="7">
        <v>235</v>
      </c>
      <c r="P57" s="7">
        <v>564</v>
      </c>
      <c r="Q57" s="1">
        <v>8057735490936</v>
      </c>
      <c r="R57" s="1" t="str">
        <f t="shared" si="0"/>
        <v>*</v>
      </c>
      <c r="S57" s="9" t="s">
        <v>190</v>
      </c>
      <c r="T57" s="9" t="e">
        <f>#REF!*M57</f>
        <v>#REF!</v>
      </c>
      <c r="U57">
        <f>O57*M57</f>
        <v>235</v>
      </c>
      <c r="V57" s="11">
        <f>P57*M57</f>
        <v>564</v>
      </c>
    </row>
    <row r="58" spans="1:22" ht="100.15" customHeight="1" x14ac:dyDescent="0.25">
      <c r="A58" s="13"/>
      <c r="B58" t="s">
        <v>648</v>
      </c>
      <c r="C58" t="s">
        <v>280</v>
      </c>
      <c r="D58" t="s">
        <v>660</v>
      </c>
      <c r="E58" t="s">
        <v>194</v>
      </c>
      <c r="F58" t="s">
        <v>195</v>
      </c>
      <c r="G58" t="s">
        <v>7</v>
      </c>
      <c r="H58" t="s">
        <v>191</v>
      </c>
      <c r="I58" t="s">
        <v>192</v>
      </c>
      <c r="J58" t="s">
        <v>193</v>
      </c>
      <c r="K58" t="s">
        <v>196</v>
      </c>
      <c r="L58">
        <v>40</v>
      </c>
      <c r="M58">
        <v>1</v>
      </c>
      <c r="N58">
        <v>1</v>
      </c>
      <c r="O58" s="7">
        <v>298</v>
      </c>
      <c r="P58" s="7">
        <v>715</v>
      </c>
      <c r="Q58" s="1">
        <v>8057735029853</v>
      </c>
      <c r="R58" s="1" t="str">
        <f t="shared" si="0"/>
        <v>*</v>
      </c>
      <c r="S58" s="9" t="s">
        <v>197</v>
      </c>
      <c r="T58" s="9" t="e">
        <f>#REF!*M58</f>
        <v>#REF!</v>
      </c>
      <c r="U58">
        <f>O58*M58</f>
        <v>298</v>
      </c>
      <c r="V58" s="11">
        <f>P58*M58</f>
        <v>715</v>
      </c>
    </row>
    <row r="59" spans="1:22" ht="100.15" customHeight="1" x14ac:dyDescent="0.25">
      <c r="A59" s="13"/>
      <c r="B59" t="s">
        <v>648</v>
      </c>
      <c r="C59" t="s">
        <v>280</v>
      </c>
      <c r="D59" t="s">
        <v>660</v>
      </c>
      <c r="E59" t="s">
        <v>200</v>
      </c>
      <c r="F59" t="str">
        <f>"*"</f>
        <v>*</v>
      </c>
      <c r="G59" t="s">
        <v>7</v>
      </c>
      <c r="H59" t="s">
        <v>191</v>
      </c>
      <c r="I59" t="s">
        <v>198</v>
      </c>
      <c r="J59" t="s">
        <v>199</v>
      </c>
      <c r="K59" t="s">
        <v>48</v>
      </c>
      <c r="L59">
        <v>40</v>
      </c>
      <c r="M59">
        <v>1</v>
      </c>
      <c r="N59">
        <v>1</v>
      </c>
      <c r="O59" s="7">
        <v>225</v>
      </c>
      <c r="P59" s="7">
        <v>540</v>
      </c>
      <c r="Q59" s="1">
        <v>8057735257256</v>
      </c>
      <c r="R59" s="1" t="str">
        <f t="shared" si="0"/>
        <v>*</v>
      </c>
      <c r="S59" s="9" t="s">
        <v>197</v>
      </c>
      <c r="T59" s="9" t="e">
        <f>#REF!*M59</f>
        <v>#REF!</v>
      </c>
      <c r="U59">
        <f>O59*M59</f>
        <v>225</v>
      </c>
      <c r="V59" s="11">
        <f>P59*M59</f>
        <v>540</v>
      </c>
    </row>
    <row r="60" spans="1:22" ht="100.15" customHeight="1" x14ac:dyDescent="0.25">
      <c r="A60" s="13"/>
      <c r="B60" t="s">
        <v>648</v>
      </c>
      <c r="C60" t="s">
        <v>280</v>
      </c>
      <c r="D60" t="s">
        <v>660</v>
      </c>
      <c r="E60" t="s">
        <v>203</v>
      </c>
      <c r="F60" t="s">
        <v>204</v>
      </c>
      <c r="G60" t="s">
        <v>7</v>
      </c>
      <c r="H60" t="s">
        <v>191</v>
      </c>
      <c r="I60" t="s">
        <v>201</v>
      </c>
      <c r="J60" t="s">
        <v>202</v>
      </c>
      <c r="K60" t="s">
        <v>5</v>
      </c>
      <c r="L60">
        <v>38</v>
      </c>
      <c r="M60">
        <v>5</v>
      </c>
      <c r="N60">
        <v>14</v>
      </c>
      <c r="O60" s="7">
        <v>775</v>
      </c>
      <c r="P60" s="7">
        <v>1860</v>
      </c>
      <c r="Q60" s="1">
        <v>8057735390786</v>
      </c>
      <c r="R60" s="1" t="str">
        <f t="shared" si="0"/>
        <v>*</v>
      </c>
      <c r="S60" s="9" t="s">
        <v>197</v>
      </c>
      <c r="T60" s="9" t="e">
        <f>#REF!*M60</f>
        <v>#REF!</v>
      </c>
      <c r="U60">
        <f>O60*M60</f>
        <v>3875</v>
      </c>
      <c r="V60" s="11">
        <f>P60*M60</f>
        <v>9300</v>
      </c>
    </row>
    <row r="61" spans="1:22" ht="15" x14ac:dyDescent="0.25">
      <c r="A61" s="13"/>
      <c r="B61" t="s">
        <v>648</v>
      </c>
      <c r="C61" t="s">
        <v>280</v>
      </c>
      <c r="D61" t="s">
        <v>660</v>
      </c>
      <c r="E61" t="s">
        <v>203</v>
      </c>
      <c r="F61" t="s">
        <v>204</v>
      </c>
      <c r="G61" t="s">
        <v>7</v>
      </c>
      <c r="H61" t="s">
        <v>191</v>
      </c>
      <c r="I61" t="s">
        <v>201</v>
      </c>
      <c r="J61" t="s">
        <v>202</v>
      </c>
      <c r="K61" t="s">
        <v>5</v>
      </c>
      <c r="L61">
        <v>40</v>
      </c>
      <c r="M61">
        <v>3</v>
      </c>
      <c r="N61" t="s">
        <v>646</v>
      </c>
      <c r="O61" s="7">
        <v>775</v>
      </c>
      <c r="P61" s="7">
        <v>1860</v>
      </c>
      <c r="Q61" s="1">
        <v>8057735256440</v>
      </c>
      <c r="R61" s="1" t="str">
        <f t="shared" si="0"/>
        <v>*</v>
      </c>
      <c r="S61" s="9" t="s">
        <v>197</v>
      </c>
      <c r="T61" s="9" t="e">
        <f>#REF!*M61</f>
        <v>#REF!</v>
      </c>
      <c r="U61">
        <f>O61*M61</f>
        <v>2325</v>
      </c>
      <c r="V61" s="11">
        <f>P61*M61</f>
        <v>5580</v>
      </c>
    </row>
    <row r="62" spans="1:22" ht="15" x14ac:dyDescent="0.25">
      <c r="A62" s="13"/>
      <c r="B62" t="s">
        <v>648</v>
      </c>
      <c r="C62" t="s">
        <v>280</v>
      </c>
      <c r="D62" t="s">
        <v>660</v>
      </c>
      <c r="E62" t="s">
        <v>203</v>
      </c>
      <c r="F62" t="s">
        <v>204</v>
      </c>
      <c r="G62" t="s">
        <v>7</v>
      </c>
      <c r="H62" t="s">
        <v>191</v>
      </c>
      <c r="I62" t="s">
        <v>201</v>
      </c>
      <c r="J62" t="s">
        <v>202</v>
      </c>
      <c r="K62" t="s">
        <v>5</v>
      </c>
      <c r="L62">
        <v>42</v>
      </c>
      <c r="M62">
        <v>2</v>
      </c>
      <c r="N62" t="s">
        <v>646</v>
      </c>
      <c r="O62" s="7">
        <v>775</v>
      </c>
      <c r="P62" s="7">
        <v>1860</v>
      </c>
      <c r="Q62" s="1">
        <v>8057735390779</v>
      </c>
      <c r="R62" s="1" t="str">
        <f t="shared" si="0"/>
        <v>*</v>
      </c>
      <c r="S62" s="9" t="s">
        <v>197</v>
      </c>
      <c r="T62" s="9" t="e">
        <f>#REF!*M62</f>
        <v>#REF!</v>
      </c>
      <c r="U62">
        <f>O62*M62</f>
        <v>1550</v>
      </c>
      <c r="V62" s="11">
        <f>P62*M62</f>
        <v>3720</v>
      </c>
    </row>
    <row r="63" spans="1:22" ht="15" x14ac:dyDescent="0.25">
      <c r="A63" s="13"/>
      <c r="B63" t="s">
        <v>648</v>
      </c>
      <c r="C63" t="s">
        <v>280</v>
      </c>
      <c r="D63" t="s">
        <v>660</v>
      </c>
      <c r="E63" t="s">
        <v>203</v>
      </c>
      <c r="F63" t="s">
        <v>204</v>
      </c>
      <c r="G63" t="s">
        <v>7</v>
      </c>
      <c r="H63" t="s">
        <v>191</v>
      </c>
      <c r="I63" t="s">
        <v>201</v>
      </c>
      <c r="J63" t="s">
        <v>202</v>
      </c>
      <c r="K63" t="s">
        <v>5</v>
      </c>
      <c r="L63">
        <v>44</v>
      </c>
      <c r="M63">
        <v>4</v>
      </c>
      <c r="N63" t="s">
        <v>646</v>
      </c>
      <c r="O63" s="7">
        <v>775</v>
      </c>
      <c r="P63" s="7">
        <v>1860</v>
      </c>
      <c r="Q63" s="1">
        <v>8057735390793</v>
      </c>
      <c r="R63" s="1" t="str">
        <f t="shared" si="0"/>
        <v>*</v>
      </c>
      <c r="S63" s="9" t="s">
        <v>197</v>
      </c>
      <c r="T63" s="9" t="e">
        <f>#REF!*M63</f>
        <v>#REF!</v>
      </c>
      <c r="U63">
        <f>O63*M63</f>
        <v>3100</v>
      </c>
      <c r="V63" s="11">
        <f>P63*M63</f>
        <v>7440</v>
      </c>
    </row>
    <row r="64" spans="1:22" ht="100.15" customHeight="1" x14ac:dyDescent="0.25">
      <c r="A64" s="13"/>
      <c r="B64" t="s">
        <v>648</v>
      </c>
      <c r="C64" t="s">
        <v>280</v>
      </c>
      <c r="D64" t="s">
        <v>660</v>
      </c>
      <c r="E64" t="s">
        <v>207</v>
      </c>
      <c r="F64" t="s">
        <v>208</v>
      </c>
      <c r="G64" t="s">
        <v>7</v>
      </c>
      <c r="H64" t="s">
        <v>191</v>
      </c>
      <c r="I64" t="s">
        <v>205</v>
      </c>
      <c r="J64" t="s">
        <v>206</v>
      </c>
      <c r="K64" t="s">
        <v>209</v>
      </c>
      <c r="L64">
        <v>42</v>
      </c>
      <c r="M64">
        <v>1</v>
      </c>
      <c r="N64">
        <v>1</v>
      </c>
      <c r="O64" s="7">
        <v>375</v>
      </c>
      <c r="P64" s="7">
        <v>900</v>
      </c>
      <c r="Q64" s="1">
        <v>8057735491803</v>
      </c>
      <c r="R64" s="1" t="str">
        <f t="shared" si="0"/>
        <v>*</v>
      </c>
      <c r="S64" s="9" t="s">
        <v>197</v>
      </c>
      <c r="T64" s="9" t="e">
        <f>#REF!*M64</f>
        <v>#REF!</v>
      </c>
      <c r="U64">
        <f>O64*M64</f>
        <v>375</v>
      </c>
      <c r="V64" s="11">
        <f>P64*M64</f>
        <v>900</v>
      </c>
    </row>
    <row r="65" spans="1:22" ht="100.15" customHeight="1" x14ac:dyDescent="0.25">
      <c r="A65" s="13"/>
      <c r="B65" t="s">
        <v>648</v>
      </c>
      <c r="C65" t="s">
        <v>280</v>
      </c>
      <c r="D65" t="s">
        <v>660</v>
      </c>
      <c r="E65" t="s">
        <v>212</v>
      </c>
      <c r="F65" t="s">
        <v>213</v>
      </c>
      <c r="G65" t="s">
        <v>7</v>
      </c>
      <c r="H65" t="s">
        <v>191</v>
      </c>
      <c r="I65" t="s">
        <v>210</v>
      </c>
      <c r="J65" t="s">
        <v>211</v>
      </c>
      <c r="K65" t="s">
        <v>209</v>
      </c>
      <c r="L65">
        <v>40</v>
      </c>
      <c r="M65">
        <v>18</v>
      </c>
      <c r="N65">
        <v>20</v>
      </c>
      <c r="O65" s="7">
        <v>345</v>
      </c>
      <c r="P65" s="7">
        <v>828</v>
      </c>
      <c r="Q65" s="1">
        <v>8057735491841</v>
      </c>
      <c r="R65" s="1" t="str">
        <f t="shared" si="0"/>
        <v>*</v>
      </c>
      <c r="S65" s="9" t="s">
        <v>197</v>
      </c>
      <c r="T65" s="9" t="e">
        <f>#REF!*M65</f>
        <v>#REF!</v>
      </c>
      <c r="U65">
        <f>O65*M65</f>
        <v>6210</v>
      </c>
      <c r="V65" s="11">
        <f>P65*M65</f>
        <v>14904</v>
      </c>
    </row>
    <row r="66" spans="1:22" ht="15" x14ac:dyDescent="0.25">
      <c r="A66" s="13"/>
      <c r="B66" t="s">
        <v>648</v>
      </c>
      <c r="C66" t="s">
        <v>280</v>
      </c>
      <c r="D66" t="s">
        <v>660</v>
      </c>
      <c r="E66" t="s">
        <v>212</v>
      </c>
      <c r="F66" t="s">
        <v>213</v>
      </c>
      <c r="G66" t="s">
        <v>7</v>
      </c>
      <c r="H66" t="s">
        <v>191</v>
      </c>
      <c r="I66" t="s">
        <v>210</v>
      </c>
      <c r="J66" t="s">
        <v>211</v>
      </c>
      <c r="K66" t="s">
        <v>209</v>
      </c>
      <c r="L66">
        <v>42</v>
      </c>
      <c r="M66">
        <v>2</v>
      </c>
      <c r="N66" t="s">
        <v>646</v>
      </c>
      <c r="O66" s="7">
        <v>345</v>
      </c>
      <c r="P66" s="7">
        <v>828</v>
      </c>
      <c r="Q66" s="1">
        <v>8057735491834</v>
      </c>
      <c r="R66" s="1" t="str">
        <f t="shared" si="0"/>
        <v>*</v>
      </c>
      <c r="S66" s="9" t="s">
        <v>197</v>
      </c>
      <c r="T66" s="9" t="e">
        <f>#REF!*M66</f>
        <v>#REF!</v>
      </c>
      <c r="U66">
        <f>O66*M66</f>
        <v>690</v>
      </c>
      <c r="V66" s="11">
        <f>P66*M66</f>
        <v>1656</v>
      </c>
    </row>
    <row r="67" spans="1:22" ht="100.15" customHeight="1" x14ac:dyDescent="0.25">
      <c r="A67" s="13"/>
      <c r="B67" t="s">
        <v>648</v>
      </c>
      <c r="C67" t="s">
        <v>280</v>
      </c>
      <c r="D67" t="s">
        <v>660</v>
      </c>
      <c r="E67" t="s">
        <v>216</v>
      </c>
      <c r="F67" t="str">
        <f>"*"</f>
        <v>*</v>
      </c>
      <c r="G67" t="s">
        <v>7</v>
      </c>
      <c r="H67" t="s">
        <v>191</v>
      </c>
      <c r="I67" t="s">
        <v>214</v>
      </c>
      <c r="J67" t="s">
        <v>215</v>
      </c>
      <c r="K67" t="s">
        <v>217</v>
      </c>
      <c r="L67">
        <v>40</v>
      </c>
      <c r="M67">
        <v>1</v>
      </c>
      <c r="N67">
        <v>1</v>
      </c>
      <c r="O67" s="7">
        <v>345</v>
      </c>
      <c r="P67" s="7">
        <v>828</v>
      </c>
      <c r="Q67" s="1">
        <v>8057735541430</v>
      </c>
      <c r="R67" s="1" t="str">
        <f t="shared" si="0"/>
        <v>*</v>
      </c>
      <c r="S67" s="9" t="s">
        <v>197</v>
      </c>
      <c r="T67" s="9" t="e">
        <f>#REF!*M67</f>
        <v>#REF!</v>
      </c>
      <c r="U67">
        <f>O67*M67</f>
        <v>345</v>
      </c>
      <c r="V67" s="11">
        <f>P67*M67</f>
        <v>828</v>
      </c>
    </row>
    <row r="68" spans="1:22" ht="100.15" customHeight="1" x14ac:dyDescent="0.25">
      <c r="A68" s="13"/>
      <c r="B68" t="s">
        <v>648</v>
      </c>
      <c r="C68" t="s">
        <v>280</v>
      </c>
      <c r="D68" t="s">
        <v>660</v>
      </c>
      <c r="E68" t="s">
        <v>220</v>
      </c>
      <c r="F68" t="s">
        <v>221</v>
      </c>
      <c r="G68" t="s">
        <v>7</v>
      </c>
      <c r="H68" t="s">
        <v>191</v>
      </c>
      <c r="I68" t="s">
        <v>218</v>
      </c>
      <c r="J68" t="s">
        <v>219</v>
      </c>
      <c r="K68" t="s">
        <v>222</v>
      </c>
      <c r="L68">
        <v>38</v>
      </c>
      <c r="M68">
        <v>1</v>
      </c>
      <c r="N68">
        <v>1</v>
      </c>
      <c r="O68" s="7">
        <v>312</v>
      </c>
      <c r="P68" s="7">
        <v>749</v>
      </c>
      <c r="Q68" s="1">
        <v>8057735505609</v>
      </c>
      <c r="R68" s="1" t="str">
        <f t="shared" si="0"/>
        <v>*</v>
      </c>
      <c r="S68" s="9" t="s">
        <v>223</v>
      </c>
      <c r="T68" s="9" t="e">
        <f>#REF!*M68</f>
        <v>#REF!</v>
      </c>
      <c r="U68">
        <f>O68*M68</f>
        <v>312</v>
      </c>
      <c r="V68" s="11">
        <f>P68*M68</f>
        <v>749</v>
      </c>
    </row>
    <row r="69" spans="1:22" ht="100.15" customHeight="1" x14ac:dyDescent="0.25">
      <c r="A69" s="13"/>
      <c r="B69" t="s">
        <v>648</v>
      </c>
      <c r="C69" t="s">
        <v>280</v>
      </c>
      <c r="D69" t="s">
        <v>659</v>
      </c>
      <c r="E69" t="s">
        <v>227</v>
      </c>
      <c r="F69" t="s">
        <v>228</v>
      </c>
      <c r="G69" t="s">
        <v>7</v>
      </c>
      <c r="H69" t="s">
        <v>224</v>
      </c>
      <c r="I69" t="s">
        <v>225</v>
      </c>
      <c r="J69" t="s">
        <v>226</v>
      </c>
      <c r="K69" t="s">
        <v>143</v>
      </c>
      <c r="L69">
        <v>42</v>
      </c>
      <c r="M69">
        <v>1</v>
      </c>
      <c r="N69">
        <v>1</v>
      </c>
      <c r="O69" s="7">
        <v>255</v>
      </c>
      <c r="P69" s="7">
        <v>612</v>
      </c>
      <c r="Q69" s="1">
        <v>8057735503582</v>
      </c>
      <c r="R69" s="1" t="str">
        <f t="shared" si="0"/>
        <v>*</v>
      </c>
      <c r="S69" s="9" t="s">
        <v>229</v>
      </c>
      <c r="T69" s="9" t="e">
        <f>#REF!*M69</f>
        <v>#REF!</v>
      </c>
      <c r="U69">
        <f>O69*M69</f>
        <v>255</v>
      </c>
      <c r="V69" s="11">
        <f>P69*M69</f>
        <v>612</v>
      </c>
    </row>
    <row r="70" spans="1:22" ht="100.15" customHeight="1" x14ac:dyDescent="0.25">
      <c r="A70" s="13"/>
      <c r="B70" t="s">
        <v>648</v>
      </c>
      <c r="C70" t="s">
        <v>280</v>
      </c>
      <c r="D70" t="s">
        <v>659</v>
      </c>
      <c r="E70" t="s">
        <v>227</v>
      </c>
      <c r="F70" t="s">
        <v>228</v>
      </c>
      <c r="G70" t="s">
        <v>7</v>
      </c>
      <c r="H70" t="s">
        <v>224</v>
      </c>
      <c r="I70" t="s">
        <v>225</v>
      </c>
      <c r="J70" t="s">
        <v>226</v>
      </c>
      <c r="K70" t="s">
        <v>69</v>
      </c>
      <c r="L70">
        <v>40</v>
      </c>
      <c r="M70">
        <v>1</v>
      </c>
      <c r="N70">
        <v>1</v>
      </c>
      <c r="O70" s="7">
        <v>255</v>
      </c>
      <c r="P70" s="7">
        <v>612</v>
      </c>
      <c r="Q70" s="1">
        <v>8057735244249</v>
      </c>
      <c r="R70" s="1" t="str">
        <f t="shared" ref="R70:R133" si="4">"*"</f>
        <v>*</v>
      </c>
      <c r="S70" s="9" t="s">
        <v>229</v>
      </c>
      <c r="T70" s="9" t="e">
        <f>#REF!*M70</f>
        <v>#REF!</v>
      </c>
      <c r="U70">
        <f>O70*M70</f>
        <v>255</v>
      </c>
      <c r="V70" s="11">
        <f>P70*M70</f>
        <v>612</v>
      </c>
    </row>
    <row r="71" spans="1:22" ht="100.15" customHeight="1" x14ac:dyDescent="0.25">
      <c r="A71" s="13"/>
      <c r="B71" t="s">
        <v>648</v>
      </c>
      <c r="C71" t="s">
        <v>280</v>
      </c>
      <c r="D71" t="s">
        <v>659</v>
      </c>
      <c r="E71" t="s">
        <v>232</v>
      </c>
      <c r="F71" t="s">
        <v>233</v>
      </c>
      <c r="G71" t="s">
        <v>7</v>
      </c>
      <c r="H71" t="s">
        <v>224</v>
      </c>
      <c r="I71" t="s">
        <v>230</v>
      </c>
      <c r="J71" t="s">
        <v>231</v>
      </c>
      <c r="K71" t="s">
        <v>48</v>
      </c>
      <c r="L71">
        <v>40</v>
      </c>
      <c r="M71">
        <v>1</v>
      </c>
      <c r="N71">
        <v>1</v>
      </c>
      <c r="O71" s="7">
        <v>225</v>
      </c>
      <c r="P71" s="7">
        <v>540</v>
      </c>
      <c r="Q71" s="1">
        <v>8057735503681</v>
      </c>
      <c r="R71" s="1" t="str">
        <f t="shared" si="4"/>
        <v>*</v>
      </c>
      <c r="S71" s="9" t="s">
        <v>229</v>
      </c>
      <c r="T71" s="9" t="e">
        <f>#REF!*M71</f>
        <v>#REF!</v>
      </c>
      <c r="U71">
        <f>O71*M71</f>
        <v>225</v>
      </c>
      <c r="V71" s="11">
        <f>P71*M71</f>
        <v>540</v>
      </c>
    </row>
    <row r="72" spans="1:22" ht="100.15" customHeight="1" x14ac:dyDescent="0.25">
      <c r="A72" s="13"/>
      <c r="B72" t="s">
        <v>648</v>
      </c>
      <c r="C72" t="s">
        <v>280</v>
      </c>
      <c r="D72" t="s">
        <v>659</v>
      </c>
      <c r="E72" t="s">
        <v>236</v>
      </c>
      <c r="F72" t="str">
        <f>"*"</f>
        <v>*</v>
      </c>
      <c r="G72" t="s">
        <v>7</v>
      </c>
      <c r="H72" t="s">
        <v>224</v>
      </c>
      <c r="I72" t="s">
        <v>234</v>
      </c>
      <c r="J72" t="s">
        <v>235</v>
      </c>
      <c r="K72" t="s">
        <v>143</v>
      </c>
      <c r="L72">
        <v>38</v>
      </c>
      <c r="M72">
        <v>1</v>
      </c>
      <c r="N72">
        <v>1</v>
      </c>
      <c r="O72" s="7">
        <v>295</v>
      </c>
      <c r="P72" s="7">
        <v>708</v>
      </c>
      <c r="Q72" s="1">
        <v>8057735778522</v>
      </c>
      <c r="R72" s="1" t="str">
        <f t="shared" si="4"/>
        <v>*</v>
      </c>
      <c r="S72" s="9" t="s">
        <v>229</v>
      </c>
      <c r="T72" s="9" t="e">
        <f>#REF!*M72</f>
        <v>#REF!</v>
      </c>
      <c r="U72">
        <f>O72*M72</f>
        <v>295</v>
      </c>
      <c r="V72" s="11">
        <f>P72*M72</f>
        <v>708</v>
      </c>
    </row>
    <row r="73" spans="1:22" ht="100.15" customHeight="1" x14ac:dyDescent="0.25">
      <c r="A73" s="13"/>
      <c r="B73" t="s">
        <v>648</v>
      </c>
      <c r="C73" t="s">
        <v>280</v>
      </c>
      <c r="D73" t="s">
        <v>659</v>
      </c>
      <c r="E73" t="s">
        <v>239</v>
      </c>
      <c r="F73" t="s">
        <v>240</v>
      </c>
      <c r="G73" t="s">
        <v>7</v>
      </c>
      <c r="H73" t="s">
        <v>224</v>
      </c>
      <c r="I73" t="s">
        <v>237</v>
      </c>
      <c r="J73" t="s">
        <v>238</v>
      </c>
      <c r="K73" t="s">
        <v>241</v>
      </c>
      <c r="L73">
        <v>40</v>
      </c>
      <c r="M73">
        <v>1</v>
      </c>
      <c r="N73">
        <v>1</v>
      </c>
      <c r="O73" s="7">
        <v>445</v>
      </c>
      <c r="P73" s="7">
        <v>1068</v>
      </c>
      <c r="Q73" s="1">
        <v>8057735541508</v>
      </c>
      <c r="R73" s="1" t="str">
        <f t="shared" si="4"/>
        <v>*</v>
      </c>
      <c r="S73" s="9" t="s">
        <v>229</v>
      </c>
      <c r="T73" s="9" t="e">
        <f>#REF!*M73</f>
        <v>#REF!</v>
      </c>
      <c r="U73">
        <f>O73*M73</f>
        <v>445</v>
      </c>
      <c r="V73" s="11">
        <f>P73*M73</f>
        <v>1068</v>
      </c>
    </row>
    <row r="74" spans="1:22" ht="100.15" customHeight="1" x14ac:dyDescent="0.25">
      <c r="A74" s="13"/>
      <c r="B74" t="s">
        <v>648</v>
      </c>
      <c r="C74" t="s">
        <v>280</v>
      </c>
      <c r="D74" t="s">
        <v>659</v>
      </c>
      <c r="E74" t="s">
        <v>244</v>
      </c>
      <c r="F74" t="s">
        <v>245</v>
      </c>
      <c r="G74" t="s">
        <v>7</v>
      </c>
      <c r="H74" t="s">
        <v>224</v>
      </c>
      <c r="I74" t="s">
        <v>242</v>
      </c>
      <c r="J74" t="s">
        <v>243</v>
      </c>
      <c r="K74" t="s">
        <v>246</v>
      </c>
      <c r="L74">
        <v>40</v>
      </c>
      <c r="M74">
        <v>1</v>
      </c>
      <c r="N74">
        <v>1</v>
      </c>
      <c r="O74" s="7">
        <v>249</v>
      </c>
      <c r="P74" s="7">
        <v>598</v>
      </c>
      <c r="Q74" s="1">
        <v>8057735132812</v>
      </c>
      <c r="R74" s="1" t="str">
        <f t="shared" si="4"/>
        <v>*</v>
      </c>
      <c r="S74" s="9" t="s">
        <v>247</v>
      </c>
      <c r="T74" s="9" t="e">
        <f>#REF!*M74</f>
        <v>#REF!</v>
      </c>
      <c r="U74">
        <f>O74*M74</f>
        <v>249</v>
      </c>
      <c r="V74" s="11">
        <f>P74*M74</f>
        <v>598</v>
      </c>
    </row>
    <row r="75" spans="1:22" ht="100.15" customHeight="1" x14ac:dyDescent="0.25">
      <c r="A75" s="13"/>
      <c r="B75" t="s">
        <v>648</v>
      </c>
      <c r="C75" t="s">
        <v>280</v>
      </c>
      <c r="D75" t="s">
        <v>658</v>
      </c>
      <c r="E75" t="s">
        <v>251</v>
      </c>
      <c r="F75" t="s">
        <v>252</v>
      </c>
      <c r="G75" t="s">
        <v>7</v>
      </c>
      <c r="H75" t="s">
        <v>248</v>
      </c>
      <c r="I75" t="s">
        <v>249</v>
      </c>
      <c r="J75" t="s">
        <v>250</v>
      </c>
      <c r="K75" t="s">
        <v>253</v>
      </c>
      <c r="L75">
        <v>90</v>
      </c>
      <c r="M75">
        <v>2</v>
      </c>
      <c r="N75">
        <v>2</v>
      </c>
      <c r="O75" s="7">
        <v>60</v>
      </c>
      <c r="P75" s="7">
        <v>144</v>
      </c>
      <c r="Q75" s="1">
        <v>8057735227860</v>
      </c>
      <c r="R75" s="1" t="str">
        <f t="shared" si="4"/>
        <v>*</v>
      </c>
      <c r="S75" s="9" t="s">
        <v>254</v>
      </c>
      <c r="T75" s="9" t="e">
        <f>#REF!*M75</f>
        <v>#REF!</v>
      </c>
      <c r="U75">
        <f>O75*M75</f>
        <v>120</v>
      </c>
      <c r="V75" s="11">
        <f>P75*M75</f>
        <v>288</v>
      </c>
    </row>
    <row r="76" spans="1:22" ht="100.15" customHeight="1" x14ac:dyDescent="0.25">
      <c r="A76" s="13"/>
      <c r="B76" t="s">
        <v>648</v>
      </c>
      <c r="C76" t="s">
        <v>280</v>
      </c>
      <c r="D76" t="s">
        <v>658</v>
      </c>
      <c r="E76" t="s">
        <v>257</v>
      </c>
      <c r="F76" t="s">
        <v>252</v>
      </c>
      <c r="G76" t="s">
        <v>7</v>
      </c>
      <c r="H76" t="s">
        <v>248</v>
      </c>
      <c r="I76" t="s">
        <v>255</v>
      </c>
      <c r="J76" t="s">
        <v>256</v>
      </c>
      <c r="K76" t="s">
        <v>258</v>
      </c>
      <c r="L76">
        <v>100</v>
      </c>
      <c r="M76">
        <v>2</v>
      </c>
      <c r="N76">
        <v>2</v>
      </c>
      <c r="O76" s="7">
        <v>120</v>
      </c>
      <c r="P76" s="7">
        <v>288</v>
      </c>
      <c r="Q76" s="1">
        <v>8057735522118</v>
      </c>
      <c r="R76" s="1" t="str">
        <f t="shared" si="4"/>
        <v>*</v>
      </c>
      <c r="S76" s="9" t="s">
        <v>254</v>
      </c>
      <c r="T76" s="9" t="e">
        <f>#REF!*M76</f>
        <v>#REF!</v>
      </c>
      <c r="U76">
        <f>O76*M76</f>
        <v>240</v>
      </c>
      <c r="V76" s="11">
        <f>P76*M76</f>
        <v>576</v>
      </c>
    </row>
    <row r="77" spans="1:22" ht="100.15" customHeight="1" x14ac:dyDescent="0.25">
      <c r="A77" s="13"/>
      <c r="B77" t="s">
        <v>648</v>
      </c>
      <c r="C77" t="s">
        <v>280</v>
      </c>
      <c r="D77" t="s">
        <v>658</v>
      </c>
      <c r="E77" t="s">
        <v>261</v>
      </c>
      <c r="F77" t="s">
        <v>262</v>
      </c>
      <c r="G77" t="s">
        <v>7</v>
      </c>
      <c r="H77" t="s">
        <v>248</v>
      </c>
      <c r="I77" t="s">
        <v>259</v>
      </c>
      <c r="J77" t="s">
        <v>260</v>
      </c>
      <c r="K77" t="s">
        <v>263</v>
      </c>
      <c r="L77">
        <v>90</v>
      </c>
      <c r="M77">
        <v>1</v>
      </c>
      <c r="N77">
        <v>1</v>
      </c>
      <c r="O77" s="7">
        <v>115</v>
      </c>
      <c r="P77" s="7">
        <v>276</v>
      </c>
      <c r="Q77" s="1">
        <v>8057735244133</v>
      </c>
      <c r="R77" s="1" t="str">
        <f t="shared" si="4"/>
        <v>*</v>
      </c>
      <c r="S77" s="9" t="s">
        <v>264</v>
      </c>
      <c r="T77" s="9" t="e">
        <f>#REF!*M77</f>
        <v>#REF!</v>
      </c>
      <c r="U77">
        <f>O77*M77</f>
        <v>115</v>
      </c>
      <c r="V77" s="11">
        <f>P77*M77</f>
        <v>276</v>
      </c>
    </row>
    <row r="78" spans="1:22" ht="100.15" customHeight="1" x14ac:dyDescent="0.25">
      <c r="A78" s="13"/>
      <c r="B78" t="s">
        <v>648</v>
      </c>
      <c r="C78" t="s">
        <v>280</v>
      </c>
      <c r="D78" t="s">
        <v>658</v>
      </c>
      <c r="E78" t="s">
        <v>267</v>
      </c>
      <c r="F78" t="s">
        <v>262</v>
      </c>
      <c r="G78" t="s">
        <v>7</v>
      </c>
      <c r="H78" t="s">
        <v>248</v>
      </c>
      <c r="I78" t="s">
        <v>265</v>
      </c>
      <c r="J78" t="s">
        <v>266</v>
      </c>
      <c r="K78" t="s">
        <v>268</v>
      </c>
      <c r="L78">
        <v>75</v>
      </c>
      <c r="M78">
        <v>1</v>
      </c>
      <c r="N78">
        <v>1</v>
      </c>
      <c r="O78" s="7">
        <v>53</v>
      </c>
      <c r="P78" s="7">
        <v>127</v>
      </c>
      <c r="Q78" s="1">
        <v>8057735522323</v>
      </c>
      <c r="R78" s="1" t="str">
        <f t="shared" si="4"/>
        <v>*</v>
      </c>
      <c r="S78" s="9" t="s">
        <v>264</v>
      </c>
      <c r="T78" s="9" t="e">
        <f>#REF!*M78</f>
        <v>#REF!</v>
      </c>
      <c r="U78">
        <f>O78*M78</f>
        <v>53</v>
      </c>
      <c r="V78" s="11">
        <f>P78*M78</f>
        <v>127</v>
      </c>
    </row>
    <row r="79" spans="1:22" ht="100.15" customHeight="1" x14ac:dyDescent="0.25">
      <c r="A79" s="13"/>
      <c r="B79" t="s">
        <v>648</v>
      </c>
      <c r="C79" t="s">
        <v>280</v>
      </c>
      <c r="D79" t="s">
        <v>657</v>
      </c>
      <c r="E79" t="s">
        <v>272</v>
      </c>
      <c r="F79" t="s">
        <v>273</v>
      </c>
      <c r="G79" t="s">
        <v>7</v>
      </c>
      <c r="H79" t="s">
        <v>269</v>
      </c>
      <c r="I79" t="s">
        <v>270</v>
      </c>
      <c r="J79" t="s">
        <v>271</v>
      </c>
      <c r="K79" t="s">
        <v>274</v>
      </c>
      <c r="L79" t="s">
        <v>106</v>
      </c>
      <c r="M79">
        <v>2</v>
      </c>
      <c r="N79">
        <v>2</v>
      </c>
      <c r="O79" s="7">
        <v>95</v>
      </c>
      <c r="P79" s="7">
        <v>228</v>
      </c>
      <c r="Q79" s="1">
        <v>8057735522569</v>
      </c>
      <c r="R79" s="1" t="str">
        <f t="shared" si="4"/>
        <v>*</v>
      </c>
      <c r="S79" s="9" t="s">
        <v>275</v>
      </c>
      <c r="T79" s="9" t="e">
        <f>#REF!*M79</f>
        <v>#REF!</v>
      </c>
      <c r="U79">
        <f>O79*M79</f>
        <v>190</v>
      </c>
      <c r="V79" s="11">
        <f>P79*M79</f>
        <v>456</v>
      </c>
    </row>
    <row r="80" spans="1:22" ht="100.15" customHeight="1" x14ac:dyDescent="0.25">
      <c r="A80" s="13"/>
      <c r="B80" t="s">
        <v>648</v>
      </c>
      <c r="C80" t="s">
        <v>280</v>
      </c>
      <c r="D80" t="s">
        <v>657</v>
      </c>
      <c r="E80" t="s">
        <v>278</v>
      </c>
      <c r="F80" t="str">
        <f>"*"</f>
        <v>*</v>
      </c>
      <c r="G80" t="s">
        <v>7</v>
      </c>
      <c r="H80" t="s">
        <v>269</v>
      </c>
      <c r="I80" t="s">
        <v>276</v>
      </c>
      <c r="J80" t="s">
        <v>277</v>
      </c>
      <c r="K80" t="s">
        <v>279</v>
      </c>
      <c r="L80" t="s">
        <v>106</v>
      </c>
      <c r="M80">
        <v>2</v>
      </c>
      <c r="N80">
        <v>2</v>
      </c>
      <c r="O80" s="7">
        <v>105</v>
      </c>
      <c r="P80" s="7">
        <v>252</v>
      </c>
      <c r="Q80" s="1">
        <v>8057735263790</v>
      </c>
      <c r="R80" s="1" t="str">
        <f t="shared" si="4"/>
        <v>*</v>
      </c>
      <c r="S80" s="9" t="s">
        <v>275</v>
      </c>
      <c r="T80" s="9" t="e">
        <f>#REF!*M80</f>
        <v>#REF!</v>
      </c>
      <c r="U80">
        <f>O80*M80</f>
        <v>210</v>
      </c>
      <c r="V80" s="11">
        <f>P80*M80</f>
        <v>504</v>
      </c>
    </row>
    <row r="81" spans="1:22" ht="100.15" customHeight="1" x14ac:dyDescent="0.25">
      <c r="A81" s="13"/>
      <c r="B81" t="s">
        <v>648</v>
      </c>
      <c r="C81" t="s">
        <v>280</v>
      </c>
      <c r="D81" t="s">
        <v>657</v>
      </c>
      <c r="E81" t="s">
        <v>283</v>
      </c>
      <c r="F81" t="s">
        <v>273</v>
      </c>
      <c r="G81" t="s">
        <v>7</v>
      </c>
      <c r="H81" t="s">
        <v>269</v>
      </c>
      <c r="I81" t="s">
        <v>281</v>
      </c>
      <c r="J81" t="s">
        <v>282</v>
      </c>
      <c r="K81" t="s">
        <v>284</v>
      </c>
      <c r="L81" t="s">
        <v>106</v>
      </c>
      <c r="M81">
        <v>24</v>
      </c>
      <c r="N81">
        <v>24</v>
      </c>
      <c r="O81" s="7">
        <v>100</v>
      </c>
      <c r="P81" s="7">
        <v>240</v>
      </c>
      <c r="Q81" s="1">
        <v>2000047032703</v>
      </c>
      <c r="R81" s="1" t="str">
        <f t="shared" si="4"/>
        <v>*</v>
      </c>
      <c r="S81" s="9" t="s">
        <v>275</v>
      </c>
      <c r="T81" s="9" t="e">
        <f>#REF!*M81</f>
        <v>#REF!</v>
      </c>
      <c r="U81">
        <f>O81*M81</f>
        <v>2400</v>
      </c>
      <c r="V81" s="11">
        <f>P81*M81</f>
        <v>5760</v>
      </c>
    </row>
    <row r="82" spans="1:22" ht="100.15" customHeight="1" x14ac:dyDescent="0.25">
      <c r="A82" s="13"/>
      <c r="B82" t="s">
        <v>648</v>
      </c>
      <c r="C82" t="s">
        <v>280</v>
      </c>
      <c r="D82" t="s">
        <v>657</v>
      </c>
      <c r="E82" t="s">
        <v>283</v>
      </c>
      <c r="F82" t="s">
        <v>273</v>
      </c>
      <c r="G82" t="s">
        <v>7</v>
      </c>
      <c r="H82" t="s">
        <v>269</v>
      </c>
      <c r="I82" t="s">
        <v>281</v>
      </c>
      <c r="J82" t="s">
        <v>282</v>
      </c>
      <c r="K82" t="s">
        <v>285</v>
      </c>
      <c r="L82" t="s">
        <v>106</v>
      </c>
      <c r="M82">
        <v>1</v>
      </c>
      <c r="N82">
        <v>1</v>
      </c>
      <c r="O82" s="7">
        <v>100</v>
      </c>
      <c r="P82" s="7">
        <v>240</v>
      </c>
      <c r="Q82" s="1">
        <v>8057735347360</v>
      </c>
      <c r="R82" s="1" t="str">
        <f t="shared" si="4"/>
        <v>*</v>
      </c>
      <c r="S82" s="9" t="s">
        <v>275</v>
      </c>
      <c r="T82" s="9" t="e">
        <f>#REF!*M82</f>
        <v>#REF!</v>
      </c>
      <c r="U82">
        <f>O82*M82</f>
        <v>100</v>
      </c>
      <c r="V82" s="11">
        <f>P82*M82</f>
        <v>240</v>
      </c>
    </row>
    <row r="83" spans="1:22" ht="100.15" customHeight="1" x14ac:dyDescent="0.25">
      <c r="A83" s="13"/>
      <c r="B83" t="s">
        <v>648</v>
      </c>
      <c r="C83" t="s">
        <v>280</v>
      </c>
      <c r="D83" t="s">
        <v>657</v>
      </c>
      <c r="E83" t="s">
        <v>288</v>
      </c>
      <c r="F83" t="s">
        <v>273</v>
      </c>
      <c r="G83" t="s">
        <v>7</v>
      </c>
      <c r="H83" t="s">
        <v>269</v>
      </c>
      <c r="I83" t="s">
        <v>286</v>
      </c>
      <c r="J83" t="s">
        <v>287</v>
      </c>
      <c r="K83" t="s">
        <v>289</v>
      </c>
      <c r="L83" t="s">
        <v>106</v>
      </c>
      <c r="M83">
        <v>35</v>
      </c>
      <c r="N83">
        <v>35</v>
      </c>
      <c r="O83" s="7">
        <v>100</v>
      </c>
      <c r="P83" s="7">
        <v>240</v>
      </c>
      <c r="Q83" s="1">
        <v>8057735347261</v>
      </c>
      <c r="R83" s="1" t="str">
        <f t="shared" si="4"/>
        <v>*</v>
      </c>
      <c r="S83" s="9" t="s">
        <v>275</v>
      </c>
      <c r="T83" s="9" t="e">
        <f>#REF!*M83</f>
        <v>#REF!</v>
      </c>
      <c r="U83">
        <f>O83*M83</f>
        <v>3500</v>
      </c>
      <c r="V83" s="11">
        <f>P83*M83</f>
        <v>8400</v>
      </c>
    </row>
    <row r="84" spans="1:22" ht="100.15" customHeight="1" x14ac:dyDescent="0.25">
      <c r="A84" s="13"/>
      <c r="B84" t="s">
        <v>648</v>
      </c>
      <c r="C84" t="s">
        <v>280</v>
      </c>
      <c r="D84" t="s">
        <v>657</v>
      </c>
      <c r="E84" t="s">
        <v>288</v>
      </c>
      <c r="F84" t="s">
        <v>273</v>
      </c>
      <c r="G84" t="s">
        <v>7</v>
      </c>
      <c r="H84" t="s">
        <v>269</v>
      </c>
      <c r="I84" t="s">
        <v>286</v>
      </c>
      <c r="J84" t="s">
        <v>287</v>
      </c>
      <c r="K84" t="s">
        <v>290</v>
      </c>
      <c r="L84" t="s">
        <v>106</v>
      </c>
      <c r="M84">
        <v>13</v>
      </c>
      <c r="N84">
        <v>13</v>
      </c>
      <c r="O84" s="7">
        <v>100</v>
      </c>
      <c r="P84" s="7">
        <v>240</v>
      </c>
      <c r="Q84" s="1">
        <v>8057735347254</v>
      </c>
      <c r="R84" s="1" t="str">
        <f t="shared" si="4"/>
        <v>*</v>
      </c>
      <c r="S84" s="9" t="s">
        <v>275</v>
      </c>
      <c r="T84" s="9" t="e">
        <f>#REF!*M84</f>
        <v>#REF!</v>
      </c>
      <c r="U84">
        <f>O84*M84</f>
        <v>1300</v>
      </c>
      <c r="V84" s="11">
        <f>P84*M84</f>
        <v>3120</v>
      </c>
    </row>
    <row r="85" spans="1:22" ht="100.15" customHeight="1" x14ac:dyDescent="0.25">
      <c r="A85" s="13"/>
      <c r="B85" t="s">
        <v>648</v>
      </c>
      <c r="C85" t="s">
        <v>280</v>
      </c>
      <c r="D85" t="s">
        <v>657</v>
      </c>
      <c r="E85" t="s">
        <v>293</v>
      </c>
      <c r="F85" t="s">
        <v>273</v>
      </c>
      <c r="G85" t="s">
        <v>7</v>
      </c>
      <c r="H85" t="s">
        <v>269</v>
      </c>
      <c r="I85" t="s">
        <v>291</v>
      </c>
      <c r="J85" t="s">
        <v>292</v>
      </c>
      <c r="K85" t="s">
        <v>196</v>
      </c>
      <c r="L85" t="s">
        <v>106</v>
      </c>
      <c r="M85">
        <v>29</v>
      </c>
      <c r="N85">
        <v>29</v>
      </c>
      <c r="O85" s="7">
        <v>80</v>
      </c>
      <c r="P85" s="7">
        <v>192</v>
      </c>
      <c r="Q85" s="1">
        <v>8057735416240</v>
      </c>
      <c r="R85" s="1" t="str">
        <f t="shared" si="4"/>
        <v>*</v>
      </c>
      <c r="S85" s="9" t="s">
        <v>275</v>
      </c>
      <c r="T85" s="9" t="e">
        <f>#REF!*M85</f>
        <v>#REF!</v>
      </c>
      <c r="U85">
        <f>O85*M85</f>
        <v>2320</v>
      </c>
      <c r="V85" s="11">
        <f>P85*M85</f>
        <v>5568</v>
      </c>
    </row>
    <row r="86" spans="1:22" ht="100.15" customHeight="1" x14ac:dyDescent="0.25">
      <c r="A86" s="13"/>
      <c r="B86" t="s">
        <v>648</v>
      </c>
      <c r="C86" t="s">
        <v>280</v>
      </c>
      <c r="D86" t="s">
        <v>657</v>
      </c>
      <c r="E86" t="s">
        <v>293</v>
      </c>
      <c r="F86" t="s">
        <v>273</v>
      </c>
      <c r="G86" t="s">
        <v>7</v>
      </c>
      <c r="H86" t="s">
        <v>269</v>
      </c>
      <c r="I86" t="s">
        <v>291</v>
      </c>
      <c r="J86" t="s">
        <v>292</v>
      </c>
      <c r="K86" t="s">
        <v>294</v>
      </c>
      <c r="L86" t="s">
        <v>106</v>
      </c>
      <c r="M86">
        <v>25</v>
      </c>
      <c r="N86">
        <v>25</v>
      </c>
      <c r="O86" s="7">
        <v>80</v>
      </c>
      <c r="P86" s="7">
        <v>192</v>
      </c>
      <c r="Q86" s="1">
        <v>8057735416271</v>
      </c>
      <c r="R86" s="1" t="str">
        <f t="shared" si="4"/>
        <v>*</v>
      </c>
      <c r="S86" s="9" t="s">
        <v>275</v>
      </c>
      <c r="T86" s="9" t="e">
        <f>#REF!*M86</f>
        <v>#REF!</v>
      </c>
      <c r="U86">
        <f>O86*M86</f>
        <v>2000</v>
      </c>
      <c r="V86" s="11">
        <f>P86*M86</f>
        <v>4800</v>
      </c>
    </row>
    <row r="87" spans="1:22" ht="100.15" customHeight="1" x14ac:dyDescent="0.25">
      <c r="A87" s="13"/>
      <c r="B87" t="s">
        <v>648</v>
      </c>
      <c r="C87" t="s">
        <v>280</v>
      </c>
      <c r="D87" t="s">
        <v>657</v>
      </c>
      <c r="E87" t="s">
        <v>297</v>
      </c>
      <c r="F87" t="s">
        <v>273</v>
      </c>
      <c r="G87" t="s">
        <v>7</v>
      </c>
      <c r="H87" t="s">
        <v>269</v>
      </c>
      <c r="I87" t="s">
        <v>295</v>
      </c>
      <c r="J87" t="s">
        <v>296</v>
      </c>
      <c r="K87" t="s">
        <v>298</v>
      </c>
      <c r="L87" t="s">
        <v>106</v>
      </c>
      <c r="M87">
        <v>15</v>
      </c>
      <c r="N87">
        <v>15</v>
      </c>
      <c r="O87" s="7">
        <v>65</v>
      </c>
      <c r="P87" s="7">
        <v>156</v>
      </c>
      <c r="Q87" s="1">
        <v>8057735416295</v>
      </c>
      <c r="R87" s="1" t="str">
        <f t="shared" si="4"/>
        <v>*</v>
      </c>
      <c r="S87" s="9" t="s">
        <v>275</v>
      </c>
      <c r="T87" s="9" t="e">
        <f>#REF!*M87</f>
        <v>#REF!</v>
      </c>
      <c r="U87">
        <f>O87*M87</f>
        <v>975</v>
      </c>
      <c r="V87" s="11">
        <f>P87*M87</f>
        <v>2340</v>
      </c>
    </row>
    <row r="88" spans="1:22" ht="100.15" customHeight="1" x14ac:dyDescent="0.25">
      <c r="A88" s="13"/>
      <c r="B88" t="s">
        <v>648</v>
      </c>
      <c r="C88" t="s">
        <v>280</v>
      </c>
      <c r="D88" t="s">
        <v>657</v>
      </c>
      <c r="E88" t="s">
        <v>297</v>
      </c>
      <c r="F88" t="s">
        <v>273</v>
      </c>
      <c r="G88" t="s">
        <v>7</v>
      </c>
      <c r="H88" t="s">
        <v>269</v>
      </c>
      <c r="I88" t="s">
        <v>295</v>
      </c>
      <c r="J88" t="s">
        <v>296</v>
      </c>
      <c r="K88" t="s">
        <v>33</v>
      </c>
      <c r="L88" t="s">
        <v>106</v>
      </c>
      <c r="M88">
        <v>14</v>
      </c>
      <c r="N88">
        <v>14</v>
      </c>
      <c r="O88" s="7">
        <v>65</v>
      </c>
      <c r="P88" s="7">
        <v>156</v>
      </c>
      <c r="Q88" s="1">
        <v>8057735263974</v>
      </c>
      <c r="R88" s="1" t="str">
        <f t="shared" si="4"/>
        <v>*</v>
      </c>
      <c r="S88" s="9" t="s">
        <v>275</v>
      </c>
      <c r="T88" s="9" t="e">
        <f>#REF!*M88</f>
        <v>#REF!</v>
      </c>
      <c r="U88">
        <f>O88*M88</f>
        <v>910</v>
      </c>
      <c r="V88" s="11">
        <f>P88*M88</f>
        <v>2184</v>
      </c>
    </row>
    <row r="89" spans="1:22" ht="100.15" customHeight="1" x14ac:dyDescent="0.25">
      <c r="A89" s="13"/>
      <c r="B89" t="s">
        <v>648</v>
      </c>
      <c r="C89" t="s">
        <v>280</v>
      </c>
      <c r="D89" t="s">
        <v>657</v>
      </c>
      <c r="E89" t="s">
        <v>297</v>
      </c>
      <c r="F89" t="s">
        <v>273</v>
      </c>
      <c r="G89" t="s">
        <v>7</v>
      </c>
      <c r="H89" t="s">
        <v>269</v>
      </c>
      <c r="I89" t="s">
        <v>295</v>
      </c>
      <c r="J89" t="s">
        <v>296</v>
      </c>
      <c r="K89" t="s">
        <v>113</v>
      </c>
      <c r="L89" t="s">
        <v>106</v>
      </c>
      <c r="M89">
        <v>5</v>
      </c>
      <c r="N89">
        <v>5</v>
      </c>
      <c r="O89" s="7">
        <v>65</v>
      </c>
      <c r="P89" s="7">
        <v>156</v>
      </c>
      <c r="Q89" s="1">
        <v>8057735416301</v>
      </c>
      <c r="R89" s="1" t="str">
        <f t="shared" si="4"/>
        <v>*</v>
      </c>
      <c r="S89" s="9" t="s">
        <v>275</v>
      </c>
      <c r="T89" s="9" t="e">
        <f>#REF!*M89</f>
        <v>#REF!</v>
      </c>
      <c r="U89">
        <f>O89*M89</f>
        <v>325</v>
      </c>
      <c r="V89" s="11">
        <f>P89*M89</f>
        <v>780</v>
      </c>
    </row>
    <row r="90" spans="1:22" ht="100.15" customHeight="1" x14ac:dyDescent="0.25">
      <c r="A90" s="13"/>
      <c r="B90" t="s">
        <v>648</v>
      </c>
      <c r="C90" t="s">
        <v>280</v>
      </c>
      <c r="D90" t="s">
        <v>657</v>
      </c>
      <c r="E90" t="s">
        <v>301</v>
      </c>
      <c r="F90" t="s">
        <v>273</v>
      </c>
      <c r="G90" t="s">
        <v>7</v>
      </c>
      <c r="H90" t="s">
        <v>269</v>
      </c>
      <c r="I90" t="s">
        <v>299</v>
      </c>
      <c r="J90" t="s">
        <v>300</v>
      </c>
      <c r="K90" t="s">
        <v>302</v>
      </c>
      <c r="L90" t="s">
        <v>106</v>
      </c>
      <c r="M90">
        <v>3</v>
      </c>
      <c r="N90">
        <v>3</v>
      </c>
      <c r="O90" s="7">
        <v>145</v>
      </c>
      <c r="P90" s="7">
        <v>348</v>
      </c>
      <c r="Q90" s="1">
        <v>8057735539444</v>
      </c>
      <c r="R90" s="1" t="str">
        <f t="shared" si="4"/>
        <v>*</v>
      </c>
      <c r="S90" s="9" t="s">
        <v>275</v>
      </c>
      <c r="T90" s="9" t="e">
        <f>#REF!*M90</f>
        <v>#REF!</v>
      </c>
      <c r="U90">
        <f>O90*M90</f>
        <v>435</v>
      </c>
      <c r="V90" s="11">
        <f>P90*M90</f>
        <v>1044</v>
      </c>
    </row>
    <row r="91" spans="1:22" ht="100.15" customHeight="1" x14ac:dyDescent="0.25">
      <c r="A91" s="13"/>
      <c r="B91" t="s">
        <v>648</v>
      </c>
      <c r="C91" t="s">
        <v>280</v>
      </c>
      <c r="D91" t="s">
        <v>657</v>
      </c>
      <c r="E91" t="s">
        <v>301</v>
      </c>
      <c r="F91" t="s">
        <v>273</v>
      </c>
      <c r="G91" t="s">
        <v>7</v>
      </c>
      <c r="H91" t="s">
        <v>269</v>
      </c>
      <c r="I91" t="s">
        <v>299</v>
      </c>
      <c r="J91" t="s">
        <v>300</v>
      </c>
      <c r="K91" t="s">
        <v>303</v>
      </c>
      <c r="L91" t="s">
        <v>106</v>
      </c>
      <c r="M91">
        <v>1</v>
      </c>
      <c r="N91">
        <v>1</v>
      </c>
      <c r="O91" s="7">
        <v>145</v>
      </c>
      <c r="P91" s="7">
        <v>348</v>
      </c>
      <c r="Q91" s="1">
        <v>8057735802531</v>
      </c>
      <c r="R91" s="1" t="str">
        <f t="shared" si="4"/>
        <v>*</v>
      </c>
      <c r="S91" s="9" t="s">
        <v>275</v>
      </c>
      <c r="T91" s="9" t="e">
        <f>#REF!*M91</f>
        <v>#REF!</v>
      </c>
      <c r="U91">
        <f>O91*M91</f>
        <v>145</v>
      </c>
      <c r="V91" s="11">
        <f>P91*M91</f>
        <v>348</v>
      </c>
    </row>
    <row r="92" spans="1:22" ht="100.15" customHeight="1" x14ac:dyDescent="0.25">
      <c r="A92" s="13"/>
      <c r="B92" t="s">
        <v>648</v>
      </c>
      <c r="C92" t="s">
        <v>280</v>
      </c>
      <c r="D92" t="s">
        <v>657</v>
      </c>
      <c r="E92" t="s">
        <v>306</v>
      </c>
      <c r="F92" t="str">
        <f t="shared" ref="F92:F93" si="5">"*"</f>
        <v>*</v>
      </c>
      <c r="G92" t="s">
        <v>7</v>
      </c>
      <c r="H92" t="s">
        <v>269</v>
      </c>
      <c r="I92" t="s">
        <v>304</v>
      </c>
      <c r="J92" t="s">
        <v>305</v>
      </c>
      <c r="K92" t="s">
        <v>307</v>
      </c>
      <c r="L92" t="s">
        <v>106</v>
      </c>
      <c r="M92">
        <v>4</v>
      </c>
      <c r="N92">
        <v>4</v>
      </c>
      <c r="O92" s="7">
        <v>145</v>
      </c>
      <c r="P92" s="7">
        <v>348</v>
      </c>
      <c r="Q92" s="1">
        <v>8057735802555</v>
      </c>
      <c r="R92" s="1" t="str">
        <f t="shared" si="4"/>
        <v>*</v>
      </c>
      <c r="S92" s="9" t="s">
        <v>275</v>
      </c>
      <c r="T92" s="9" t="e">
        <f>#REF!*M92</f>
        <v>#REF!</v>
      </c>
      <c r="U92">
        <f>O92*M92</f>
        <v>580</v>
      </c>
      <c r="V92" s="11">
        <f>P92*M92</f>
        <v>1392</v>
      </c>
    </row>
    <row r="93" spans="1:22" ht="100.15" customHeight="1" x14ac:dyDescent="0.25">
      <c r="A93" s="13"/>
      <c r="B93" t="s">
        <v>648</v>
      </c>
      <c r="C93" t="s">
        <v>280</v>
      </c>
      <c r="D93" t="s">
        <v>657</v>
      </c>
      <c r="E93" t="s">
        <v>306</v>
      </c>
      <c r="F93" t="str">
        <f t="shared" si="5"/>
        <v>*</v>
      </c>
      <c r="G93" t="s">
        <v>7</v>
      </c>
      <c r="H93" t="s">
        <v>269</v>
      </c>
      <c r="I93" t="s">
        <v>304</v>
      </c>
      <c r="J93" t="s">
        <v>305</v>
      </c>
      <c r="K93" t="s">
        <v>308</v>
      </c>
      <c r="L93" t="s">
        <v>106</v>
      </c>
      <c r="M93">
        <v>1</v>
      </c>
      <c r="N93">
        <v>1</v>
      </c>
      <c r="O93" s="7">
        <v>145</v>
      </c>
      <c r="P93" s="7">
        <v>348</v>
      </c>
      <c r="Q93" s="1">
        <v>8057735802562</v>
      </c>
      <c r="R93" s="1" t="str">
        <f t="shared" si="4"/>
        <v>*</v>
      </c>
      <c r="S93" s="9" t="s">
        <v>275</v>
      </c>
      <c r="T93" s="9" t="e">
        <f>#REF!*M93</f>
        <v>#REF!</v>
      </c>
      <c r="U93">
        <f>O93*M93</f>
        <v>145</v>
      </c>
      <c r="V93" s="11">
        <f>P93*M93</f>
        <v>348</v>
      </c>
    </row>
    <row r="94" spans="1:22" ht="100.15" customHeight="1" x14ac:dyDescent="0.25">
      <c r="A94" s="13"/>
      <c r="B94" t="s">
        <v>648</v>
      </c>
      <c r="C94" t="s">
        <v>280</v>
      </c>
      <c r="D94" t="s">
        <v>657</v>
      </c>
      <c r="E94" t="s">
        <v>311</v>
      </c>
      <c r="F94" t="s">
        <v>262</v>
      </c>
      <c r="G94" t="s">
        <v>7</v>
      </c>
      <c r="H94" t="s">
        <v>269</v>
      </c>
      <c r="I94" t="s">
        <v>309</v>
      </c>
      <c r="J94" t="s">
        <v>310</v>
      </c>
      <c r="K94" t="s">
        <v>312</v>
      </c>
      <c r="L94" t="s">
        <v>106</v>
      </c>
      <c r="M94">
        <v>2</v>
      </c>
      <c r="N94">
        <v>2</v>
      </c>
      <c r="O94" s="7">
        <v>133</v>
      </c>
      <c r="P94" s="7">
        <v>319</v>
      </c>
      <c r="Q94" s="1">
        <v>8057735539499</v>
      </c>
      <c r="R94" s="1" t="str">
        <f t="shared" si="4"/>
        <v>*</v>
      </c>
      <c r="S94" s="9" t="s">
        <v>313</v>
      </c>
      <c r="T94" s="9" t="e">
        <f>#REF!*M94</f>
        <v>#REF!</v>
      </c>
      <c r="U94">
        <f>O94*M94</f>
        <v>266</v>
      </c>
      <c r="V94" s="11">
        <f>P94*M94</f>
        <v>638</v>
      </c>
    </row>
    <row r="95" spans="1:22" ht="100.15" customHeight="1" x14ac:dyDescent="0.25">
      <c r="A95" s="13"/>
      <c r="B95" t="s">
        <v>648</v>
      </c>
      <c r="C95" t="s">
        <v>280</v>
      </c>
      <c r="D95" t="s">
        <v>657</v>
      </c>
      <c r="E95" t="s">
        <v>311</v>
      </c>
      <c r="F95" t="s">
        <v>262</v>
      </c>
      <c r="G95" t="s">
        <v>7</v>
      </c>
      <c r="H95" t="s">
        <v>269</v>
      </c>
      <c r="I95" t="s">
        <v>309</v>
      </c>
      <c r="J95" t="s">
        <v>310</v>
      </c>
      <c r="K95" t="s">
        <v>307</v>
      </c>
      <c r="L95" t="s">
        <v>106</v>
      </c>
      <c r="M95">
        <v>1</v>
      </c>
      <c r="N95">
        <v>1</v>
      </c>
      <c r="O95" s="7">
        <v>133</v>
      </c>
      <c r="P95" s="7">
        <v>319</v>
      </c>
      <c r="Q95" s="1">
        <v>8057735802654</v>
      </c>
      <c r="R95" s="1" t="str">
        <f t="shared" si="4"/>
        <v>*</v>
      </c>
      <c r="S95" s="9" t="s">
        <v>313</v>
      </c>
      <c r="T95" s="9" t="e">
        <f>#REF!*M95</f>
        <v>#REF!</v>
      </c>
      <c r="U95">
        <f>O95*M95</f>
        <v>133</v>
      </c>
      <c r="V95" s="11">
        <f>P95*M95</f>
        <v>319</v>
      </c>
    </row>
    <row r="96" spans="1:22" ht="100.15" customHeight="1" x14ac:dyDescent="0.25">
      <c r="A96" s="13"/>
      <c r="B96" t="s">
        <v>648</v>
      </c>
      <c r="C96" t="s">
        <v>280</v>
      </c>
      <c r="D96" t="s">
        <v>656</v>
      </c>
      <c r="E96" t="s">
        <v>317</v>
      </c>
      <c r="F96" t="s">
        <v>318</v>
      </c>
      <c r="G96" t="s">
        <v>7</v>
      </c>
      <c r="H96" t="s">
        <v>314</v>
      </c>
      <c r="I96" t="s">
        <v>315</v>
      </c>
      <c r="J96" t="s">
        <v>316</v>
      </c>
      <c r="K96" t="s">
        <v>319</v>
      </c>
      <c r="L96" t="s">
        <v>26</v>
      </c>
      <c r="M96">
        <v>1</v>
      </c>
      <c r="N96">
        <v>1</v>
      </c>
      <c r="O96" s="7">
        <v>100</v>
      </c>
      <c r="P96" s="7">
        <v>240</v>
      </c>
      <c r="Q96" s="1">
        <v>8057735498239</v>
      </c>
      <c r="R96" s="1" t="str">
        <f t="shared" si="4"/>
        <v>*</v>
      </c>
      <c r="S96" s="9" t="s">
        <v>320</v>
      </c>
      <c r="T96" s="9" t="e">
        <f>#REF!*M96</f>
        <v>#REF!</v>
      </c>
      <c r="U96">
        <f>O96*M96</f>
        <v>100</v>
      </c>
      <c r="V96" s="11">
        <f>P96*M96</f>
        <v>240</v>
      </c>
    </row>
    <row r="97" spans="1:22" ht="100.15" customHeight="1" x14ac:dyDescent="0.25">
      <c r="A97" s="13"/>
      <c r="B97" t="s">
        <v>648</v>
      </c>
      <c r="C97" t="s">
        <v>280</v>
      </c>
      <c r="D97" t="s">
        <v>656</v>
      </c>
      <c r="E97" t="s">
        <v>317</v>
      </c>
      <c r="F97" t="s">
        <v>318</v>
      </c>
      <c r="G97" t="s">
        <v>7</v>
      </c>
      <c r="H97" t="s">
        <v>314</v>
      </c>
      <c r="I97" t="s">
        <v>315</v>
      </c>
      <c r="J97" t="s">
        <v>316</v>
      </c>
      <c r="K97" t="s">
        <v>321</v>
      </c>
      <c r="L97" t="s">
        <v>20</v>
      </c>
      <c r="M97">
        <v>1</v>
      </c>
      <c r="N97">
        <v>1</v>
      </c>
      <c r="O97" s="7">
        <v>100</v>
      </c>
      <c r="P97" s="7">
        <v>240</v>
      </c>
      <c r="Q97" s="1">
        <v>8057735498284</v>
      </c>
      <c r="R97" s="1" t="str">
        <f t="shared" si="4"/>
        <v>*</v>
      </c>
      <c r="S97" s="9" t="s">
        <v>320</v>
      </c>
      <c r="T97" s="9" t="e">
        <f>#REF!*M97</f>
        <v>#REF!</v>
      </c>
      <c r="U97">
        <f>O97*M97</f>
        <v>100</v>
      </c>
      <c r="V97" s="11">
        <f>P97*M97</f>
        <v>240</v>
      </c>
    </row>
    <row r="98" spans="1:22" ht="100.15" customHeight="1" x14ac:dyDescent="0.25">
      <c r="A98" s="13"/>
      <c r="B98" t="s">
        <v>648</v>
      </c>
      <c r="C98" t="s">
        <v>280</v>
      </c>
      <c r="D98" t="s">
        <v>656</v>
      </c>
      <c r="E98" t="s">
        <v>324</v>
      </c>
      <c r="F98" t="s">
        <v>77</v>
      </c>
      <c r="G98" t="s">
        <v>7</v>
      </c>
      <c r="H98" t="s">
        <v>314</v>
      </c>
      <c r="I98" t="s">
        <v>322</v>
      </c>
      <c r="J98" t="s">
        <v>323</v>
      </c>
      <c r="K98" t="s">
        <v>325</v>
      </c>
      <c r="L98" t="s">
        <v>326</v>
      </c>
      <c r="M98">
        <v>16</v>
      </c>
      <c r="N98">
        <v>16</v>
      </c>
      <c r="O98" s="7">
        <v>55</v>
      </c>
      <c r="P98" s="7">
        <v>132</v>
      </c>
      <c r="Q98" s="1">
        <v>8057735600809</v>
      </c>
      <c r="R98" s="1" t="str">
        <f t="shared" si="4"/>
        <v>*</v>
      </c>
      <c r="S98" s="9" t="s">
        <v>320</v>
      </c>
      <c r="T98" s="9" t="e">
        <f>#REF!*M98</f>
        <v>#REF!</v>
      </c>
      <c r="U98">
        <f>O98*M98</f>
        <v>880</v>
      </c>
      <c r="V98" s="11">
        <f>P98*M98</f>
        <v>2112</v>
      </c>
    </row>
    <row r="99" spans="1:22" ht="100.15" customHeight="1" x14ac:dyDescent="0.25">
      <c r="A99" s="13"/>
      <c r="B99" t="s">
        <v>648</v>
      </c>
      <c r="C99" t="s">
        <v>280</v>
      </c>
      <c r="D99" t="s">
        <v>656</v>
      </c>
      <c r="E99" t="s">
        <v>324</v>
      </c>
      <c r="F99" t="s">
        <v>77</v>
      </c>
      <c r="G99" t="s">
        <v>7</v>
      </c>
      <c r="H99" t="s">
        <v>314</v>
      </c>
      <c r="I99" t="s">
        <v>322</v>
      </c>
      <c r="J99" t="s">
        <v>323</v>
      </c>
      <c r="K99" t="s">
        <v>327</v>
      </c>
      <c r="L99" t="s">
        <v>326</v>
      </c>
      <c r="M99">
        <v>8</v>
      </c>
      <c r="N99">
        <v>15</v>
      </c>
      <c r="O99" s="7">
        <v>55</v>
      </c>
      <c r="P99" s="7">
        <v>132</v>
      </c>
      <c r="Q99" s="1">
        <v>8057735600854</v>
      </c>
      <c r="R99" s="1" t="str">
        <f t="shared" si="4"/>
        <v>*</v>
      </c>
      <c r="S99" s="9" t="s">
        <v>320</v>
      </c>
      <c r="T99" s="9" t="e">
        <f>#REF!*M99</f>
        <v>#REF!</v>
      </c>
      <c r="U99">
        <f>O99*M99</f>
        <v>440</v>
      </c>
      <c r="V99" s="11">
        <f>P99*M99</f>
        <v>1056</v>
      </c>
    </row>
    <row r="100" spans="1:22" ht="15" x14ac:dyDescent="0.25">
      <c r="A100" s="13"/>
      <c r="B100" t="s">
        <v>648</v>
      </c>
      <c r="C100" t="s">
        <v>280</v>
      </c>
      <c r="D100" t="s">
        <v>656</v>
      </c>
      <c r="E100" t="s">
        <v>324</v>
      </c>
      <c r="F100" t="s">
        <v>77</v>
      </c>
      <c r="G100" t="s">
        <v>7</v>
      </c>
      <c r="H100" t="s">
        <v>314</v>
      </c>
      <c r="I100" t="s">
        <v>322</v>
      </c>
      <c r="J100" t="s">
        <v>323</v>
      </c>
      <c r="K100" t="s">
        <v>327</v>
      </c>
      <c r="L100" t="s">
        <v>6</v>
      </c>
      <c r="M100">
        <v>2</v>
      </c>
      <c r="N100" t="s">
        <v>646</v>
      </c>
      <c r="O100" s="7">
        <v>55</v>
      </c>
      <c r="P100" s="7">
        <v>132</v>
      </c>
      <c r="Q100" s="1">
        <v>8057735600861</v>
      </c>
      <c r="R100" s="1" t="str">
        <f t="shared" si="4"/>
        <v>*</v>
      </c>
      <c r="S100" s="9" t="s">
        <v>320</v>
      </c>
      <c r="T100" s="9" t="e">
        <f>#REF!*M100</f>
        <v>#REF!</v>
      </c>
      <c r="U100">
        <f>O100*M100</f>
        <v>110</v>
      </c>
      <c r="V100" s="11">
        <f>P100*M100</f>
        <v>264</v>
      </c>
    </row>
    <row r="101" spans="1:22" ht="15" x14ac:dyDescent="0.25">
      <c r="A101" s="13"/>
      <c r="B101" t="s">
        <v>648</v>
      </c>
      <c r="C101" t="s">
        <v>280</v>
      </c>
      <c r="D101" t="s">
        <v>656</v>
      </c>
      <c r="E101" t="s">
        <v>324</v>
      </c>
      <c r="F101" t="s">
        <v>77</v>
      </c>
      <c r="G101" t="s">
        <v>7</v>
      </c>
      <c r="H101" t="s">
        <v>314</v>
      </c>
      <c r="I101" t="s">
        <v>322</v>
      </c>
      <c r="J101" t="s">
        <v>323</v>
      </c>
      <c r="K101" t="s">
        <v>327</v>
      </c>
      <c r="L101" t="s">
        <v>20</v>
      </c>
      <c r="M101">
        <v>5</v>
      </c>
      <c r="N101" t="s">
        <v>646</v>
      </c>
      <c r="O101" s="7">
        <v>55</v>
      </c>
      <c r="P101" s="7">
        <v>132</v>
      </c>
      <c r="Q101" s="1">
        <v>8057735600847</v>
      </c>
      <c r="R101" s="1" t="str">
        <f t="shared" si="4"/>
        <v>*</v>
      </c>
      <c r="S101" s="9" t="s">
        <v>320</v>
      </c>
      <c r="T101" s="9" t="e">
        <f>#REF!*M101</f>
        <v>#REF!</v>
      </c>
      <c r="U101">
        <f>O101*M101</f>
        <v>275</v>
      </c>
      <c r="V101" s="11">
        <f>P101*M101</f>
        <v>660</v>
      </c>
    </row>
    <row r="102" spans="1:22" ht="100.15" customHeight="1" x14ac:dyDescent="0.25">
      <c r="A102" s="13"/>
      <c r="B102" t="s">
        <v>648</v>
      </c>
      <c r="C102" t="s">
        <v>280</v>
      </c>
      <c r="D102" t="s">
        <v>656</v>
      </c>
      <c r="E102" t="s">
        <v>330</v>
      </c>
      <c r="F102" t="s">
        <v>77</v>
      </c>
      <c r="G102" t="s">
        <v>7</v>
      </c>
      <c r="H102" t="s">
        <v>314</v>
      </c>
      <c r="I102" t="s">
        <v>328</v>
      </c>
      <c r="J102" t="s">
        <v>329</v>
      </c>
      <c r="K102" t="s">
        <v>25</v>
      </c>
      <c r="L102" t="s">
        <v>20</v>
      </c>
      <c r="M102">
        <v>1</v>
      </c>
      <c r="N102">
        <v>1</v>
      </c>
      <c r="O102" s="7">
        <v>113</v>
      </c>
      <c r="P102" s="7">
        <v>271</v>
      </c>
      <c r="Q102" s="1">
        <v>8057735497348</v>
      </c>
      <c r="R102" s="1" t="str">
        <f t="shared" si="4"/>
        <v>*</v>
      </c>
      <c r="S102" s="9" t="s">
        <v>320</v>
      </c>
      <c r="T102" s="9" t="e">
        <f>#REF!*M102</f>
        <v>#REF!</v>
      </c>
      <c r="U102">
        <f>O102*M102</f>
        <v>113</v>
      </c>
      <c r="V102" s="11">
        <f>P102*M102</f>
        <v>271</v>
      </c>
    </row>
    <row r="103" spans="1:22" ht="100.15" customHeight="1" x14ac:dyDescent="0.25">
      <c r="A103" s="13"/>
      <c r="B103" t="s">
        <v>648</v>
      </c>
      <c r="C103" t="s">
        <v>280</v>
      </c>
      <c r="D103" t="s">
        <v>656</v>
      </c>
      <c r="E103" t="s">
        <v>333</v>
      </c>
      <c r="F103" t="s">
        <v>77</v>
      </c>
      <c r="G103" t="s">
        <v>7</v>
      </c>
      <c r="H103" t="s">
        <v>314</v>
      </c>
      <c r="I103" t="s">
        <v>331</v>
      </c>
      <c r="J103" t="s">
        <v>332</v>
      </c>
      <c r="K103" t="s">
        <v>25</v>
      </c>
      <c r="L103" t="s">
        <v>6</v>
      </c>
      <c r="M103">
        <v>1</v>
      </c>
      <c r="N103">
        <v>1</v>
      </c>
      <c r="O103" s="7">
        <v>58</v>
      </c>
      <c r="P103" s="7">
        <v>139</v>
      </c>
      <c r="Q103" s="1">
        <v>8057735534999</v>
      </c>
      <c r="R103" s="1" t="str">
        <f t="shared" si="4"/>
        <v>*</v>
      </c>
      <c r="S103" s="9" t="s">
        <v>320</v>
      </c>
      <c r="T103" s="9" t="e">
        <f>#REF!*M103</f>
        <v>#REF!</v>
      </c>
      <c r="U103">
        <f>O103*M103</f>
        <v>58</v>
      </c>
      <c r="V103" s="11">
        <f>P103*M103</f>
        <v>139</v>
      </c>
    </row>
    <row r="104" spans="1:22" ht="100.15" customHeight="1" x14ac:dyDescent="0.25">
      <c r="A104" s="13"/>
      <c r="B104" t="s">
        <v>648</v>
      </c>
      <c r="C104" t="s">
        <v>280</v>
      </c>
      <c r="D104" t="s">
        <v>665</v>
      </c>
      <c r="E104" t="s">
        <v>337</v>
      </c>
      <c r="F104" t="str">
        <f t="shared" ref="F104:F106" si="6">"*"</f>
        <v>*</v>
      </c>
      <c r="G104" t="s">
        <v>7</v>
      </c>
      <c r="H104" t="s">
        <v>334</v>
      </c>
      <c r="I104" t="s">
        <v>335</v>
      </c>
      <c r="J104" t="s">
        <v>336</v>
      </c>
      <c r="K104" t="s">
        <v>338</v>
      </c>
      <c r="L104">
        <v>40</v>
      </c>
      <c r="M104">
        <v>1</v>
      </c>
      <c r="N104">
        <v>3</v>
      </c>
      <c r="O104" s="7">
        <v>264</v>
      </c>
      <c r="P104" s="7">
        <v>634</v>
      </c>
      <c r="Q104" s="1">
        <v>8057735541461</v>
      </c>
      <c r="R104" s="1" t="str">
        <f t="shared" si="4"/>
        <v>*</v>
      </c>
      <c r="S104" s="9" t="s">
        <v>197</v>
      </c>
      <c r="T104" s="9" t="e">
        <f>#REF!*M104</f>
        <v>#REF!</v>
      </c>
      <c r="U104">
        <f>O104*M104</f>
        <v>264</v>
      </c>
      <c r="V104" s="11">
        <f>P104*M104</f>
        <v>634</v>
      </c>
    </row>
    <row r="105" spans="1:22" ht="15" x14ac:dyDescent="0.25">
      <c r="A105" s="13"/>
      <c r="B105" t="s">
        <v>648</v>
      </c>
      <c r="C105" t="s">
        <v>280</v>
      </c>
      <c r="D105" t="s">
        <v>665</v>
      </c>
      <c r="E105" t="s">
        <v>337</v>
      </c>
      <c r="F105" t="str">
        <f t="shared" si="6"/>
        <v>*</v>
      </c>
      <c r="G105" t="s">
        <v>7</v>
      </c>
      <c r="H105" t="s">
        <v>334</v>
      </c>
      <c r="I105" t="s">
        <v>335</v>
      </c>
      <c r="J105" t="s">
        <v>336</v>
      </c>
      <c r="K105" t="s">
        <v>338</v>
      </c>
      <c r="L105">
        <v>42</v>
      </c>
      <c r="M105">
        <v>1</v>
      </c>
      <c r="N105" t="s">
        <v>646</v>
      </c>
      <c r="O105" s="7">
        <v>264</v>
      </c>
      <c r="P105" s="7">
        <v>634</v>
      </c>
      <c r="Q105" s="1">
        <v>2000047013887</v>
      </c>
      <c r="R105" s="1" t="str">
        <f t="shared" si="4"/>
        <v>*</v>
      </c>
      <c r="S105" s="9" t="s">
        <v>197</v>
      </c>
      <c r="T105" s="9" t="e">
        <f>#REF!*M105</f>
        <v>#REF!</v>
      </c>
      <c r="U105">
        <f>O105*M105</f>
        <v>264</v>
      </c>
      <c r="V105" s="11">
        <f>P105*M105</f>
        <v>634</v>
      </c>
    </row>
    <row r="106" spans="1:22" ht="15" x14ac:dyDescent="0.25">
      <c r="A106" s="13"/>
      <c r="B106" t="s">
        <v>648</v>
      </c>
      <c r="C106" t="s">
        <v>280</v>
      </c>
      <c r="D106" t="s">
        <v>665</v>
      </c>
      <c r="E106" t="s">
        <v>337</v>
      </c>
      <c r="F106" t="str">
        <f t="shared" si="6"/>
        <v>*</v>
      </c>
      <c r="G106" t="s">
        <v>7</v>
      </c>
      <c r="H106" t="s">
        <v>334</v>
      </c>
      <c r="I106" t="s">
        <v>335</v>
      </c>
      <c r="J106" t="s">
        <v>336</v>
      </c>
      <c r="K106" t="s">
        <v>338</v>
      </c>
      <c r="L106">
        <v>44</v>
      </c>
      <c r="M106">
        <v>1</v>
      </c>
      <c r="N106" t="s">
        <v>646</v>
      </c>
      <c r="O106" s="7">
        <v>264</v>
      </c>
      <c r="P106" s="7">
        <v>634</v>
      </c>
      <c r="Q106" s="1">
        <v>2000047013894</v>
      </c>
      <c r="R106" s="1" t="str">
        <f t="shared" si="4"/>
        <v>*</v>
      </c>
      <c r="S106" s="9" t="s">
        <v>197</v>
      </c>
      <c r="T106" s="9" t="e">
        <f>#REF!*M106</f>
        <v>#REF!</v>
      </c>
      <c r="U106">
        <f>O106*M106</f>
        <v>264</v>
      </c>
      <c r="V106" s="11">
        <f>P106*M106</f>
        <v>634</v>
      </c>
    </row>
    <row r="107" spans="1:22" ht="100.15" customHeight="1" x14ac:dyDescent="0.25">
      <c r="A107" s="13"/>
      <c r="B107" t="s">
        <v>648</v>
      </c>
      <c r="C107" t="s">
        <v>280</v>
      </c>
      <c r="D107" t="s">
        <v>664</v>
      </c>
      <c r="E107" t="s">
        <v>342</v>
      </c>
      <c r="F107" t="s">
        <v>343</v>
      </c>
      <c r="G107" t="s">
        <v>7</v>
      </c>
      <c r="H107" t="s">
        <v>339</v>
      </c>
      <c r="I107" t="s">
        <v>340</v>
      </c>
      <c r="J107" t="s">
        <v>341</v>
      </c>
      <c r="K107" t="s">
        <v>78</v>
      </c>
      <c r="L107" t="s">
        <v>14</v>
      </c>
      <c r="M107">
        <v>2</v>
      </c>
      <c r="N107">
        <v>2</v>
      </c>
      <c r="O107" s="7">
        <v>130</v>
      </c>
      <c r="P107" s="7">
        <v>312</v>
      </c>
      <c r="Q107" s="1">
        <v>8057735497065</v>
      </c>
      <c r="R107" s="1" t="str">
        <f t="shared" si="4"/>
        <v>*</v>
      </c>
      <c r="S107" s="9" t="s">
        <v>344</v>
      </c>
      <c r="T107" s="9" t="e">
        <f>#REF!*M107</f>
        <v>#REF!</v>
      </c>
      <c r="U107">
        <f>O107*M107</f>
        <v>260</v>
      </c>
      <c r="V107" s="11">
        <f>P107*M107</f>
        <v>624</v>
      </c>
    </row>
    <row r="108" spans="1:22" ht="100.15" customHeight="1" x14ac:dyDescent="0.25">
      <c r="A108" s="13"/>
      <c r="B108" t="s">
        <v>648</v>
      </c>
      <c r="C108" t="s">
        <v>280</v>
      </c>
      <c r="D108" t="s">
        <v>664</v>
      </c>
      <c r="E108" t="s">
        <v>342</v>
      </c>
      <c r="F108" t="s">
        <v>343</v>
      </c>
      <c r="G108" t="s">
        <v>7</v>
      </c>
      <c r="H108" t="s">
        <v>339</v>
      </c>
      <c r="I108" t="s">
        <v>340</v>
      </c>
      <c r="J108" t="s">
        <v>341</v>
      </c>
      <c r="K108" t="s">
        <v>143</v>
      </c>
      <c r="L108" t="s">
        <v>20</v>
      </c>
      <c r="M108">
        <v>1</v>
      </c>
      <c r="N108">
        <v>1</v>
      </c>
      <c r="O108" s="7">
        <v>130</v>
      </c>
      <c r="P108" s="7">
        <v>312</v>
      </c>
      <c r="Q108" s="1">
        <v>8057735497089</v>
      </c>
      <c r="R108" s="1" t="str">
        <f t="shared" si="4"/>
        <v>*</v>
      </c>
      <c r="S108" s="9" t="s">
        <v>344</v>
      </c>
      <c r="T108" s="9" t="e">
        <f>#REF!*M108</f>
        <v>#REF!</v>
      </c>
      <c r="U108">
        <f>O108*M108</f>
        <v>130</v>
      </c>
      <c r="V108" s="11">
        <f>P108*M108</f>
        <v>312</v>
      </c>
    </row>
    <row r="109" spans="1:22" ht="100.15" customHeight="1" x14ac:dyDescent="0.25">
      <c r="A109" s="13"/>
      <c r="B109" t="s">
        <v>648</v>
      </c>
      <c r="C109" t="s">
        <v>280</v>
      </c>
      <c r="D109" t="s">
        <v>664</v>
      </c>
      <c r="E109" t="s">
        <v>347</v>
      </c>
      <c r="F109" t="s">
        <v>348</v>
      </c>
      <c r="G109" t="s">
        <v>7</v>
      </c>
      <c r="H109" t="s">
        <v>339</v>
      </c>
      <c r="I109" t="s">
        <v>345</v>
      </c>
      <c r="J109" t="s">
        <v>346</v>
      </c>
      <c r="K109" t="s">
        <v>319</v>
      </c>
      <c r="L109" t="s">
        <v>6</v>
      </c>
      <c r="M109">
        <v>1</v>
      </c>
      <c r="N109">
        <v>1</v>
      </c>
      <c r="O109" s="7">
        <v>110</v>
      </c>
      <c r="P109" s="7">
        <v>264</v>
      </c>
      <c r="Q109" s="1">
        <v>8057735309405</v>
      </c>
      <c r="R109" s="1" t="str">
        <f t="shared" si="4"/>
        <v>*</v>
      </c>
      <c r="S109" s="9" t="s">
        <v>344</v>
      </c>
      <c r="T109" s="9" t="e">
        <f>#REF!*M109</f>
        <v>#REF!</v>
      </c>
      <c r="U109">
        <f>O109*M109</f>
        <v>110</v>
      </c>
      <c r="V109" s="11">
        <f>P109*M109</f>
        <v>264</v>
      </c>
    </row>
    <row r="110" spans="1:22" ht="100.15" customHeight="1" x14ac:dyDescent="0.25">
      <c r="A110" s="13"/>
      <c r="B110" t="s">
        <v>648</v>
      </c>
      <c r="C110" t="s">
        <v>280</v>
      </c>
      <c r="D110" t="s">
        <v>664</v>
      </c>
      <c r="E110" t="s">
        <v>351</v>
      </c>
      <c r="F110" t="s">
        <v>352</v>
      </c>
      <c r="G110" t="s">
        <v>7</v>
      </c>
      <c r="H110" t="s">
        <v>339</v>
      </c>
      <c r="I110" t="s">
        <v>349</v>
      </c>
      <c r="J110" t="s">
        <v>350</v>
      </c>
      <c r="K110" t="s">
        <v>353</v>
      </c>
      <c r="L110" t="s">
        <v>6</v>
      </c>
      <c r="M110">
        <v>73</v>
      </c>
      <c r="N110">
        <v>243</v>
      </c>
      <c r="O110" s="7">
        <v>90</v>
      </c>
      <c r="P110" s="7">
        <v>216</v>
      </c>
      <c r="Q110" s="1">
        <v>8057735601059</v>
      </c>
      <c r="R110" s="1" t="str">
        <f t="shared" si="4"/>
        <v>*</v>
      </c>
      <c r="S110" s="9" t="s">
        <v>344</v>
      </c>
      <c r="T110" s="9" t="e">
        <f>#REF!*M110</f>
        <v>#REF!</v>
      </c>
      <c r="U110">
        <f>O110*M110</f>
        <v>6570</v>
      </c>
      <c r="V110" s="11">
        <f>P110*M110</f>
        <v>15768</v>
      </c>
    </row>
    <row r="111" spans="1:22" ht="15" x14ac:dyDescent="0.25">
      <c r="A111" s="13"/>
      <c r="B111" t="s">
        <v>648</v>
      </c>
      <c r="C111" t="s">
        <v>280</v>
      </c>
      <c r="D111" t="s">
        <v>664</v>
      </c>
      <c r="E111" t="s">
        <v>351</v>
      </c>
      <c r="F111" t="s">
        <v>352</v>
      </c>
      <c r="G111" t="s">
        <v>7</v>
      </c>
      <c r="H111" t="s">
        <v>339</v>
      </c>
      <c r="I111" t="s">
        <v>349</v>
      </c>
      <c r="J111" t="s">
        <v>350</v>
      </c>
      <c r="K111" t="s">
        <v>353</v>
      </c>
      <c r="L111" t="s">
        <v>20</v>
      </c>
      <c r="M111">
        <v>79</v>
      </c>
      <c r="N111" t="s">
        <v>646</v>
      </c>
      <c r="O111" s="7">
        <v>90</v>
      </c>
      <c r="P111" s="7">
        <v>216</v>
      </c>
      <c r="Q111" s="1">
        <v>8057735601066</v>
      </c>
      <c r="R111" s="1" t="str">
        <f t="shared" si="4"/>
        <v>*</v>
      </c>
      <c r="S111" s="9" t="s">
        <v>344</v>
      </c>
      <c r="T111" s="9" t="e">
        <f>#REF!*M111</f>
        <v>#REF!</v>
      </c>
      <c r="U111">
        <f>O111*M111</f>
        <v>7110</v>
      </c>
      <c r="V111" s="11">
        <f>P111*M111</f>
        <v>17064</v>
      </c>
    </row>
    <row r="112" spans="1:22" ht="15" x14ac:dyDescent="0.25">
      <c r="A112" s="13"/>
      <c r="B112" t="s">
        <v>648</v>
      </c>
      <c r="C112" t="s">
        <v>280</v>
      </c>
      <c r="D112" t="s">
        <v>664</v>
      </c>
      <c r="E112" t="s">
        <v>351</v>
      </c>
      <c r="F112" t="s">
        <v>352</v>
      </c>
      <c r="G112" t="s">
        <v>7</v>
      </c>
      <c r="H112" t="s">
        <v>339</v>
      </c>
      <c r="I112" t="s">
        <v>349</v>
      </c>
      <c r="J112" t="s">
        <v>350</v>
      </c>
      <c r="K112" t="s">
        <v>353</v>
      </c>
      <c r="L112" t="s">
        <v>26</v>
      </c>
      <c r="M112">
        <v>82</v>
      </c>
      <c r="N112" t="s">
        <v>646</v>
      </c>
      <c r="O112" s="7">
        <v>90</v>
      </c>
      <c r="P112" s="7">
        <v>216</v>
      </c>
      <c r="Q112" s="1">
        <v>8057735601073</v>
      </c>
      <c r="R112" s="1" t="str">
        <f t="shared" si="4"/>
        <v>*</v>
      </c>
      <c r="S112" s="9" t="s">
        <v>344</v>
      </c>
      <c r="T112" s="9" t="e">
        <f>#REF!*M112</f>
        <v>#REF!</v>
      </c>
      <c r="U112">
        <f>O112*M112</f>
        <v>7380</v>
      </c>
      <c r="V112" s="11">
        <f>P112*M112</f>
        <v>17712</v>
      </c>
    </row>
    <row r="113" spans="1:22" ht="15" x14ac:dyDescent="0.25">
      <c r="A113" s="13"/>
      <c r="B113" t="s">
        <v>648</v>
      </c>
      <c r="C113" t="s">
        <v>280</v>
      </c>
      <c r="D113" t="s">
        <v>664</v>
      </c>
      <c r="E113" t="s">
        <v>351</v>
      </c>
      <c r="F113" t="s">
        <v>352</v>
      </c>
      <c r="G113" t="s">
        <v>7</v>
      </c>
      <c r="H113" t="s">
        <v>339</v>
      </c>
      <c r="I113" t="s">
        <v>349</v>
      </c>
      <c r="J113" t="s">
        <v>350</v>
      </c>
      <c r="K113" t="s">
        <v>353</v>
      </c>
      <c r="L113" t="s">
        <v>14</v>
      </c>
      <c r="M113">
        <v>9</v>
      </c>
      <c r="N113" t="s">
        <v>646</v>
      </c>
      <c r="O113" s="7">
        <v>90</v>
      </c>
      <c r="P113" s="7">
        <v>216</v>
      </c>
      <c r="Q113" s="1">
        <v>8057735601080</v>
      </c>
      <c r="R113" s="1" t="str">
        <f t="shared" si="4"/>
        <v>*</v>
      </c>
      <c r="S113" s="9" t="s">
        <v>344</v>
      </c>
      <c r="T113" s="9" t="e">
        <f>#REF!*M113</f>
        <v>#REF!</v>
      </c>
      <c r="U113">
        <f>O113*M113</f>
        <v>810</v>
      </c>
      <c r="V113" s="11">
        <f>P113*M113</f>
        <v>1944</v>
      </c>
    </row>
    <row r="114" spans="1:22" ht="100.15" customHeight="1" x14ac:dyDescent="0.25">
      <c r="A114" s="13"/>
      <c r="B114" t="s">
        <v>648</v>
      </c>
      <c r="C114" t="s">
        <v>280</v>
      </c>
      <c r="D114" t="s">
        <v>664</v>
      </c>
      <c r="E114" t="s">
        <v>351</v>
      </c>
      <c r="F114" t="s">
        <v>352</v>
      </c>
      <c r="G114" t="s">
        <v>7</v>
      </c>
      <c r="H114" t="s">
        <v>339</v>
      </c>
      <c r="I114" t="s">
        <v>349</v>
      </c>
      <c r="J114" t="s">
        <v>350</v>
      </c>
      <c r="K114" t="s">
        <v>354</v>
      </c>
      <c r="L114" t="s">
        <v>6</v>
      </c>
      <c r="M114">
        <v>68</v>
      </c>
      <c r="N114">
        <v>201</v>
      </c>
      <c r="O114" s="7">
        <v>90</v>
      </c>
      <c r="P114" s="7">
        <v>216</v>
      </c>
      <c r="Q114" s="1">
        <v>8057735601042</v>
      </c>
      <c r="R114" s="1" t="str">
        <f t="shared" si="4"/>
        <v>*</v>
      </c>
      <c r="S114" s="9" t="s">
        <v>344</v>
      </c>
      <c r="T114" s="9" t="e">
        <f>#REF!*M114</f>
        <v>#REF!</v>
      </c>
      <c r="U114">
        <f>O114*M114</f>
        <v>6120</v>
      </c>
      <c r="V114" s="11">
        <f>P114*M114</f>
        <v>14688</v>
      </c>
    </row>
    <row r="115" spans="1:22" ht="15" x14ac:dyDescent="0.25">
      <c r="A115" s="13"/>
      <c r="B115" t="s">
        <v>648</v>
      </c>
      <c r="C115" t="s">
        <v>280</v>
      </c>
      <c r="D115" t="s">
        <v>664</v>
      </c>
      <c r="E115" t="s">
        <v>351</v>
      </c>
      <c r="F115" t="s">
        <v>352</v>
      </c>
      <c r="G115" t="s">
        <v>7</v>
      </c>
      <c r="H115" t="s">
        <v>339</v>
      </c>
      <c r="I115" t="s">
        <v>349</v>
      </c>
      <c r="J115" t="s">
        <v>350</v>
      </c>
      <c r="K115" t="s">
        <v>354</v>
      </c>
      <c r="L115" t="s">
        <v>20</v>
      </c>
      <c r="M115">
        <v>87</v>
      </c>
      <c r="N115" t="s">
        <v>646</v>
      </c>
      <c r="O115" s="7">
        <v>90</v>
      </c>
      <c r="P115" s="7">
        <v>216</v>
      </c>
      <c r="Q115" s="1">
        <v>8057735601035</v>
      </c>
      <c r="R115" s="1" t="str">
        <f t="shared" si="4"/>
        <v>*</v>
      </c>
      <c r="S115" s="9" t="s">
        <v>344</v>
      </c>
      <c r="T115" s="9" t="e">
        <f>#REF!*M115</f>
        <v>#REF!</v>
      </c>
      <c r="U115">
        <f>O115*M115</f>
        <v>7830</v>
      </c>
      <c r="V115" s="11">
        <f>P115*M115</f>
        <v>18792</v>
      </c>
    </row>
    <row r="116" spans="1:22" ht="15" x14ac:dyDescent="0.25">
      <c r="A116" s="13"/>
      <c r="B116" t="s">
        <v>648</v>
      </c>
      <c r="C116" t="s">
        <v>280</v>
      </c>
      <c r="D116" t="s">
        <v>664</v>
      </c>
      <c r="E116" t="s">
        <v>351</v>
      </c>
      <c r="F116" t="s">
        <v>352</v>
      </c>
      <c r="G116" t="s">
        <v>7</v>
      </c>
      <c r="H116" t="s">
        <v>339</v>
      </c>
      <c r="I116" t="s">
        <v>349</v>
      </c>
      <c r="J116" t="s">
        <v>350</v>
      </c>
      <c r="K116" t="s">
        <v>354</v>
      </c>
      <c r="L116" t="s">
        <v>26</v>
      </c>
      <c r="M116">
        <v>22</v>
      </c>
      <c r="N116" t="s">
        <v>646</v>
      </c>
      <c r="O116" s="7">
        <v>90</v>
      </c>
      <c r="P116" s="7">
        <v>216</v>
      </c>
      <c r="Q116" s="1">
        <v>8057735601028</v>
      </c>
      <c r="R116" s="1" t="str">
        <f t="shared" si="4"/>
        <v>*</v>
      </c>
      <c r="S116" s="9" t="s">
        <v>344</v>
      </c>
      <c r="T116" s="9" t="e">
        <f>#REF!*M116</f>
        <v>#REF!</v>
      </c>
      <c r="U116">
        <f>O116*M116</f>
        <v>1980</v>
      </c>
      <c r="V116" s="11">
        <f>P116*M116</f>
        <v>4752</v>
      </c>
    </row>
    <row r="117" spans="1:22" ht="15" x14ac:dyDescent="0.25">
      <c r="A117" s="13"/>
      <c r="B117" t="s">
        <v>648</v>
      </c>
      <c r="C117" t="s">
        <v>280</v>
      </c>
      <c r="D117" t="s">
        <v>664</v>
      </c>
      <c r="E117" t="s">
        <v>351</v>
      </c>
      <c r="F117" t="s">
        <v>352</v>
      </c>
      <c r="G117" t="s">
        <v>7</v>
      </c>
      <c r="H117" t="s">
        <v>339</v>
      </c>
      <c r="I117" t="s">
        <v>349</v>
      </c>
      <c r="J117" t="s">
        <v>350</v>
      </c>
      <c r="K117" t="s">
        <v>354</v>
      </c>
      <c r="L117" t="s">
        <v>14</v>
      </c>
      <c r="M117">
        <v>24</v>
      </c>
      <c r="N117" t="s">
        <v>646</v>
      </c>
      <c r="O117" s="7">
        <v>90</v>
      </c>
      <c r="P117" s="7">
        <v>216</v>
      </c>
      <c r="Q117" s="1">
        <v>8057735601011</v>
      </c>
      <c r="R117" s="1" t="str">
        <f t="shared" si="4"/>
        <v>*</v>
      </c>
      <c r="S117" s="9" t="s">
        <v>344</v>
      </c>
      <c r="T117" s="9" t="e">
        <f>#REF!*M117</f>
        <v>#REF!</v>
      </c>
      <c r="U117">
        <f>O117*M117</f>
        <v>2160</v>
      </c>
      <c r="V117" s="11">
        <f>P117*M117</f>
        <v>5184</v>
      </c>
    </row>
    <row r="118" spans="1:22" ht="100.15" customHeight="1" x14ac:dyDescent="0.25">
      <c r="A118" s="13"/>
      <c r="B118" t="s">
        <v>648</v>
      </c>
      <c r="C118" t="s">
        <v>280</v>
      </c>
      <c r="D118" t="s">
        <v>664</v>
      </c>
      <c r="E118" t="s">
        <v>351</v>
      </c>
      <c r="F118" t="s">
        <v>352</v>
      </c>
      <c r="G118" t="s">
        <v>7</v>
      </c>
      <c r="H118" t="s">
        <v>339</v>
      </c>
      <c r="I118" t="s">
        <v>349</v>
      </c>
      <c r="J118" t="s">
        <v>350</v>
      </c>
      <c r="K118" t="s">
        <v>355</v>
      </c>
      <c r="L118" t="s">
        <v>6</v>
      </c>
      <c r="M118">
        <v>47</v>
      </c>
      <c r="N118">
        <v>160</v>
      </c>
      <c r="O118" s="7">
        <v>90</v>
      </c>
      <c r="P118" s="7">
        <v>216</v>
      </c>
      <c r="Q118" s="1">
        <v>8057735601004</v>
      </c>
      <c r="R118" s="1" t="str">
        <f t="shared" si="4"/>
        <v>*</v>
      </c>
      <c r="S118" s="9" t="s">
        <v>344</v>
      </c>
      <c r="T118" s="9" t="e">
        <f>#REF!*M118</f>
        <v>#REF!</v>
      </c>
      <c r="U118">
        <f>O118*M118</f>
        <v>4230</v>
      </c>
      <c r="V118" s="11">
        <f>P118*M118</f>
        <v>10152</v>
      </c>
    </row>
    <row r="119" spans="1:22" ht="15" x14ac:dyDescent="0.25">
      <c r="A119" s="13"/>
      <c r="B119" t="s">
        <v>648</v>
      </c>
      <c r="C119" t="s">
        <v>280</v>
      </c>
      <c r="D119" t="s">
        <v>664</v>
      </c>
      <c r="E119" t="s">
        <v>351</v>
      </c>
      <c r="F119" t="s">
        <v>352</v>
      </c>
      <c r="G119" t="s">
        <v>7</v>
      </c>
      <c r="H119" t="s">
        <v>339</v>
      </c>
      <c r="I119" t="s">
        <v>349</v>
      </c>
      <c r="J119" t="s">
        <v>350</v>
      </c>
      <c r="K119" t="s">
        <v>355</v>
      </c>
      <c r="L119" t="s">
        <v>20</v>
      </c>
      <c r="M119">
        <v>42</v>
      </c>
      <c r="N119" t="s">
        <v>646</v>
      </c>
      <c r="O119" s="7">
        <v>90</v>
      </c>
      <c r="P119" s="7">
        <v>216</v>
      </c>
      <c r="Q119" s="1">
        <v>8057735600991</v>
      </c>
      <c r="R119" s="1" t="str">
        <f t="shared" si="4"/>
        <v>*</v>
      </c>
      <c r="S119" s="9" t="s">
        <v>344</v>
      </c>
      <c r="T119" s="9" t="e">
        <f>#REF!*M119</f>
        <v>#REF!</v>
      </c>
      <c r="U119">
        <f>O119*M119</f>
        <v>3780</v>
      </c>
      <c r="V119" s="11">
        <f>P119*M119</f>
        <v>9072</v>
      </c>
    </row>
    <row r="120" spans="1:22" ht="15" x14ac:dyDescent="0.25">
      <c r="A120" s="13"/>
      <c r="B120" t="s">
        <v>648</v>
      </c>
      <c r="C120" t="s">
        <v>280</v>
      </c>
      <c r="D120" t="s">
        <v>664</v>
      </c>
      <c r="E120" t="s">
        <v>351</v>
      </c>
      <c r="F120" t="s">
        <v>352</v>
      </c>
      <c r="G120" t="s">
        <v>7</v>
      </c>
      <c r="H120" t="s">
        <v>339</v>
      </c>
      <c r="I120" t="s">
        <v>349</v>
      </c>
      <c r="J120" t="s">
        <v>350</v>
      </c>
      <c r="K120" t="s">
        <v>355</v>
      </c>
      <c r="L120" t="s">
        <v>26</v>
      </c>
      <c r="M120">
        <v>59</v>
      </c>
      <c r="N120" t="s">
        <v>646</v>
      </c>
      <c r="O120" s="7">
        <v>90</v>
      </c>
      <c r="P120" s="7">
        <v>216</v>
      </c>
      <c r="Q120" s="1">
        <v>8057735600984</v>
      </c>
      <c r="R120" s="1" t="str">
        <f t="shared" si="4"/>
        <v>*</v>
      </c>
      <c r="S120" s="9" t="s">
        <v>344</v>
      </c>
      <c r="T120" s="9" t="e">
        <f>#REF!*M120</f>
        <v>#REF!</v>
      </c>
      <c r="U120">
        <f>O120*M120</f>
        <v>5310</v>
      </c>
      <c r="V120" s="11">
        <f>P120*M120</f>
        <v>12744</v>
      </c>
    </row>
    <row r="121" spans="1:22" ht="15" x14ac:dyDescent="0.25">
      <c r="A121" s="13"/>
      <c r="B121" t="s">
        <v>648</v>
      </c>
      <c r="C121" t="s">
        <v>280</v>
      </c>
      <c r="D121" t="s">
        <v>664</v>
      </c>
      <c r="E121" t="s">
        <v>351</v>
      </c>
      <c r="F121" t="s">
        <v>352</v>
      </c>
      <c r="G121" t="s">
        <v>7</v>
      </c>
      <c r="H121" t="s">
        <v>339</v>
      </c>
      <c r="I121" t="s">
        <v>349</v>
      </c>
      <c r="J121" t="s">
        <v>350</v>
      </c>
      <c r="K121" t="s">
        <v>355</v>
      </c>
      <c r="L121" t="s">
        <v>14</v>
      </c>
      <c r="M121">
        <v>12</v>
      </c>
      <c r="N121" t="s">
        <v>646</v>
      </c>
      <c r="O121" s="7">
        <v>90</v>
      </c>
      <c r="P121" s="7">
        <v>216</v>
      </c>
      <c r="Q121" s="1">
        <v>8057735600977</v>
      </c>
      <c r="R121" s="1" t="str">
        <f t="shared" si="4"/>
        <v>*</v>
      </c>
      <c r="S121" s="9" t="s">
        <v>344</v>
      </c>
      <c r="T121" s="9" t="e">
        <f>#REF!*M121</f>
        <v>#REF!</v>
      </c>
      <c r="U121">
        <f>O121*M121</f>
        <v>1080</v>
      </c>
      <c r="V121" s="11">
        <f>P121*M121</f>
        <v>2592</v>
      </c>
    </row>
    <row r="122" spans="1:22" ht="100.15" customHeight="1" x14ac:dyDescent="0.25">
      <c r="A122" s="13"/>
      <c r="B122" t="s">
        <v>648</v>
      </c>
      <c r="C122" t="s">
        <v>280</v>
      </c>
      <c r="D122" t="s">
        <v>664</v>
      </c>
      <c r="E122" t="s">
        <v>351</v>
      </c>
      <c r="F122" t="s">
        <v>352</v>
      </c>
      <c r="G122" t="s">
        <v>7</v>
      </c>
      <c r="H122" t="s">
        <v>339</v>
      </c>
      <c r="I122" t="s">
        <v>349</v>
      </c>
      <c r="J122" t="s">
        <v>350</v>
      </c>
      <c r="K122" t="s">
        <v>356</v>
      </c>
      <c r="L122" t="s">
        <v>6</v>
      </c>
      <c r="M122">
        <v>61</v>
      </c>
      <c r="N122">
        <v>104</v>
      </c>
      <c r="O122" s="7">
        <v>90</v>
      </c>
      <c r="P122" s="7">
        <v>216</v>
      </c>
      <c r="Q122" s="1">
        <v>8057735601110</v>
      </c>
      <c r="R122" s="1" t="str">
        <f t="shared" si="4"/>
        <v>*</v>
      </c>
      <c r="S122" s="9" t="s">
        <v>344</v>
      </c>
      <c r="T122" s="9" t="e">
        <f>#REF!*M122</f>
        <v>#REF!</v>
      </c>
      <c r="U122">
        <f>O122*M122</f>
        <v>5490</v>
      </c>
      <c r="V122" s="11">
        <f>P122*M122</f>
        <v>13176</v>
      </c>
    </row>
    <row r="123" spans="1:22" ht="15" x14ac:dyDescent="0.25">
      <c r="A123" s="13"/>
      <c r="B123" t="s">
        <v>648</v>
      </c>
      <c r="C123" t="s">
        <v>280</v>
      </c>
      <c r="D123" t="s">
        <v>664</v>
      </c>
      <c r="E123" t="s">
        <v>351</v>
      </c>
      <c r="F123" t="s">
        <v>352</v>
      </c>
      <c r="G123" t="s">
        <v>7</v>
      </c>
      <c r="H123" t="s">
        <v>339</v>
      </c>
      <c r="I123" t="s">
        <v>349</v>
      </c>
      <c r="J123" t="s">
        <v>350</v>
      </c>
      <c r="K123" t="s">
        <v>356</v>
      </c>
      <c r="L123" t="s">
        <v>20</v>
      </c>
      <c r="M123">
        <v>43</v>
      </c>
      <c r="N123" t="s">
        <v>646</v>
      </c>
      <c r="O123" s="7">
        <v>90</v>
      </c>
      <c r="P123" s="7">
        <v>216</v>
      </c>
      <c r="Q123" s="1">
        <v>8057735601103</v>
      </c>
      <c r="R123" s="1" t="str">
        <f t="shared" si="4"/>
        <v>*</v>
      </c>
      <c r="S123" s="9" t="s">
        <v>344</v>
      </c>
      <c r="T123" s="9" t="e">
        <f>#REF!*M123</f>
        <v>#REF!</v>
      </c>
      <c r="U123">
        <f>O123*M123</f>
        <v>3870</v>
      </c>
      <c r="V123" s="11">
        <f>P123*M123</f>
        <v>9288</v>
      </c>
    </row>
    <row r="124" spans="1:22" ht="100.15" customHeight="1" x14ac:dyDescent="0.25">
      <c r="A124" s="13"/>
      <c r="B124" t="s">
        <v>648</v>
      </c>
      <c r="C124" t="s">
        <v>280</v>
      </c>
      <c r="D124" t="s">
        <v>664</v>
      </c>
      <c r="E124" t="s">
        <v>359</v>
      </c>
      <c r="F124" t="s">
        <v>360</v>
      </c>
      <c r="G124" t="s">
        <v>7</v>
      </c>
      <c r="H124" t="s">
        <v>339</v>
      </c>
      <c r="I124" t="s">
        <v>357</v>
      </c>
      <c r="J124" t="s">
        <v>358</v>
      </c>
      <c r="K124" t="s">
        <v>302</v>
      </c>
      <c r="L124" t="s">
        <v>6</v>
      </c>
      <c r="M124">
        <v>1</v>
      </c>
      <c r="N124">
        <v>1</v>
      </c>
      <c r="O124" s="7">
        <v>101</v>
      </c>
      <c r="P124" s="7">
        <v>242</v>
      </c>
      <c r="Q124" s="1">
        <v>8057735309382</v>
      </c>
      <c r="R124" s="1" t="str">
        <f t="shared" si="4"/>
        <v>*</v>
      </c>
      <c r="S124" s="9" t="s">
        <v>361</v>
      </c>
      <c r="T124" s="9" t="e">
        <f>#REF!*M124</f>
        <v>#REF!</v>
      </c>
      <c r="U124">
        <f>O124*M124</f>
        <v>101</v>
      </c>
      <c r="V124" s="11">
        <f>P124*M124</f>
        <v>242</v>
      </c>
    </row>
    <row r="125" spans="1:22" ht="100.15" customHeight="1" x14ac:dyDescent="0.25">
      <c r="A125" s="13"/>
      <c r="B125" t="s">
        <v>648</v>
      </c>
      <c r="C125" t="s">
        <v>280</v>
      </c>
      <c r="D125" t="s">
        <v>664</v>
      </c>
      <c r="E125" t="s">
        <v>364</v>
      </c>
      <c r="F125" t="s">
        <v>343</v>
      </c>
      <c r="G125" t="s">
        <v>7</v>
      </c>
      <c r="H125" t="s">
        <v>339</v>
      </c>
      <c r="I125" t="s">
        <v>362</v>
      </c>
      <c r="J125" t="s">
        <v>363</v>
      </c>
      <c r="K125" t="s">
        <v>365</v>
      </c>
      <c r="L125" t="s">
        <v>14</v>
      </c>
      <c r="M125">
        <v>1</v>
      </c>
      <c r="N125">
        <v>1</v>
      </c>
      <c r="O125" s="7">
        <v>96</v>
      </c>
      <c r="P125" s="7">
        <v>230</v>
      </c>
      <c r="Q125" s="1">
        <v>8057735777938</v>
      </c>
      <c r="R125" s="1" t="str">
        <f t="shared" si="4"/>
        <v>*</v>
      </c>
      <c r="S125" s="9" t="s">
        <v>361</v>
      </c>
      <c r="T125" s="9" t="e">
        <f>#REF!*M125</f>
        <v>#REF!</v>
      </c>
      <c r="U125">
        <f>O125*M125</f>
        <v>96</v>
      </c>
      <c r="V125" s="11">
        <f>P125*M125</f>
        <v>230</v>
      </c>
    </row>
    <row r="126" spans="1:22" ht="100.15" customHeight="1" x14ac:dyDescent="0.25">
      <c r="A126" s="13"/>
      <c r="B126" t="s">
        <v>648</v>
      </c>
      <c r="C126" t="s">
        <v>280</v>
      </c>
      <c r="D126" t="s">
        <v>655</v>
      </c>
      <c r="E126" t="s">
        <v>369</v>
      </c>
      <c r="F126" t="s">
        <v>252</v>
      </c>
      <c r="G126" t="s">
        <v>7</v>
      </c>
      <c r="H126" t="s">
        <v>366</v>
      </c>
      <c r="I126" t="s">
        <v>367</v>
      </c>
      <c r="J126" t="s">
        <v>368</v>
      </c>
      <c r="K126" t="s">
        <v>307</v>
      </c>
      <c r="L126" t="s">
        <v>106</v>
      </c>
      <c r="M126">
        <v>1</v>
      </c>
      <c r="N126">
        <v>1</v>
      </c>
      <c r="O126" s="7">
        <v>160</v>
      </c>
      <c r="P126" s="7">
        <v>384</v>
      </c>
      <c r="Q126" s="1">
        <v>8057735539529</v>
      </c>
      <c r="R126" s="1" t="str">
        <f t="shared" si="4"/>
        <v>*</v>
      </c>
      <c r="S126" s="9" t="s">
        <v>275</v>
      </c>
      <c r="T126" s="9" t="e">
        <f>#REF!*M126</f>
        <v>#REF!</v>
      </c>
      <c r="U126">
        <f>O126*M126</f>
        <v>160</v>
      </c>
      <c r="V126" s="11">
        <f>P126*M126</f>
        <v>384</v>
      </c>
    </row>
    <row r="127" spans="1:22" ht="100.15" customHeight="1" x14ac:dyDescent="0.25">
      <c r="A127" s="13"/>
      <c r="B127" t="s">
        <v>648</v>
      </c>
      <c r="C127" t="s">
        <v>280</v>
      </c>
      <c r="D127" t="s">
        <v>654</v>
      </c>
      <c r="E127" t="s">
        <v>373</v>
      </c>
      <c r="F127" t="s">
        <v>273</v>
      </c>
      <c r="G127" t="s">
        <v>7</v>
      </c>
      <c r="H127" t="s">
        <v>370</v>
      </c>
      <c r="I127" t="s">
        <v>371</v>
      </c>
      <c r="J127" t="s">
        <v>372</v>
      </c>
      <c r="K127" t="s">
        <v>374</v>
      </c>
      <c r="L127" t="s">
        <v>106</v>
      </c>
      <c r="M127">
        <v>85</v>
      </c>
      <c r="N127">
        <v>85</v>
      </c>
      <c r="O127" s="7">
        <v>105</v>
      </c>
      <c r="P127" s="7">
        <v>252</v>
      </c>
      <c r="Q127" s="1">
        <v>8057735263332</v>
      </c>
      <c r="R127" s="1" t="str">
        <f t="shared" si="4"/>
        <v>*</v>
      </c>
      <c r="S127" s="9" t="s">
        <v>375</v>
      </c>
      <c r="T127" s="9" t="e">
        <f>#REF!*M127</f>
        <v>#REF!</v>
      </c>
      <c r="U127">
        <f>O127*M127</f>
        <v>8925</v>
      </c>
      <c r="V127" s="11">
        <f>P127*M127</f>
        <v>21420</v>
      </c>
    </row>
    <row r="128" spans="1:22" ht="100.15" customHeight="1" x14ac:dyDescent="0.25">
      <c r="A128" s="13"/>
      <c r="B128" t="s">
        <v>648</v>
      </c>
      <c r="C128" t="s">
        <v>280</v>
      </c>
      <c r="D128" t="s">
        <v>654</v>
      </c>
      <c r="E128" t="s">
        <v>373</v>
      </c>
      <c r="F128" t="s">
        <v>273</v>
      </c>
      <c r="G128" t="s">
        <v>7</v>
      </c>
      <c r="H128" t="s">
        <v>370</v>
      </c>
      <c r="I128" t="s">
        <v>371</v>
      </c>
      <c r="J128" t="s">
        <v>372</v>
      </c>
      <c r="K128" t="s">
        <v>376</v>
      </c>
      <c r="L128" t="s">
        <v>106</v>
      </c>
      <c r="M128">
        <v>79</v>
      </c>
      <c r="N128">
        <v>79</v>
      </c>
      <c r="O128" s="7">
        <v>105</v>
      </c>
      <c r="P128" s="7">
        <v>252</v>
      </c>
      <c r="Q128" s="1">
        <v>8057735263356</v>
      </c>
      <c r="R128" s="1" t="str">
        <f t="shared" si="4"/>
        <v>*</v>
      </c>
      <c r="S128" s="9" t="s">
        <v>375</v>
      </c>
      <c r="T128" s="9" t="e">
        <f>#REF!*M128</f>
        <v>#REF!</v>
      </c>
      <c r="U128">
        <f>O128*M128</f>
        <v>8295</v>
      </c>
      <c r="V128" s="11">
        <f>P128*M128</f>
        <v>19908</v>
      </c>
    </row>
    <row r="129" spans="1:22" ht="100.15" customHeight="1" x14ac:dyDescent="0.25">
      <c r="A129" s="13"/>
      <c r="B129" t="s">
        <v>648</v>
      </c>
      <c r="C129" t="s">
        <v>280</v>
      </c>
      <c r="D129" t="s">
        <v>654</v>
      </c>
      <c r="E129" t="s">
        <v>373</v>
      </c>
      <c r="F129" t="s">
        <v>273</v>
      </c>
      <c r="G129" t="s">
        <v>7</v>
      </c>
      <c r="H129" t="s">
        <v>370</v>
      </c>
      <c r="I129" t="s">
        <v>371</v>
      </c>
      <c r="J129" t="s">
        <v>372</v>
      </c>
      <c r="K129" t="s">
        <v>258</v>
      </c>
      <c r="L129" t="s">
        <v>106</v>
      </c>
      <c r="M129">
        <v>79</v>
      </c>
      <c r="N129">
        <v>79</v>
      </c>
      <c r="O129" s="7">
        <v>105</v>
      </c>
      <c r="P129" s="7">
        <v>252</v>
      </c>
      <c r="Q129" s="1">
        <v>8057735263349</v>
      </c>
      <c r="R129" s="1" t="str">
        <f t="shared" si="4"/>
        <v>*</v>
      </c>
      <c r="S129" s="9" t="s">
        <v>375</v>
      </c>
      <c r="T129" s="9" t="e">
        <f>#REF!*M129</f>
        <v>#REF!</v>
      </c>
      <c r="U129">
        <f>O129*M129</f>
        <v>8295</v>
      </c>
      <c r="V129" s="11">
        <f>P129*M129</f>
        <v>19908</v>
      </c>
    </row>
    <row r="130" spans="1:22" ht="100.15" customHeight="1" x14ac:dyDescent="0.25">
      <c r="A130" s="13"/>
      <c r="B130" t="s">
        <v>648</v>
      </c>
      <c r="C130" t="s">
        <v>280</v>
      </c>
      <c r="D130" t="s">
        <v>654</v>
      </c>
      <c r="E130" t="s">
        <v>379</v>
      </c>
      <c r="F130" t="s">
        <v>273</v>
      </c>
      <c r="G130" t="s">
        <v>7</v>
      </c>
      <c r="H130" t="s">
        <v>370</v>
      </c>
      <c r="I130" t="s">
        <v>377</v>
      </c>
      <c r="J130" t="s">
        <v>378</v>
      </c>
      <c r="K130" t="s">
        <v>380</v>
      </c>
      <c r="L130" t="s">
        <v>106</v>
      </c>
      <c r="M130">
        <v>17</v>
      </c>
      <c r="N130">
        <v>17</v>
      </c>
      <c r="O130" s="7">
        <v>165</v>
      </c>
      <c r="P130" s="7">
        <v>396</v>
      </c>
      <c r="Q130" s="1">
        <v>8057735263424</v>
      </c>
      <c r="R130" s="1" t="str">
        <f t="shared" si="4"/>
        <v>*</v>
      </c>
      <c r="S130" s="9" t="s">
        <v>375</v>
      </c>
      <c r="T130" s="9" t="e">
        <f>#REF!*M130</f>
        <v>#REF!</v>
      </c>
      <c r="U130">
        <f>O130*M130</f>
        <v>2805</v>
      </c>
      <c r="V130" s="11">
        <f>P130*M130</f>
        <v>6732</v>
      </c>
    </row>
    <row r="131" spans="1:22" ht="100.15" customHeight="1" x14ac:dyDescent="0.25">
      <c r="A131" s="13"/>
      <c r="B131" t="s">
        <v>648</v>
      </c>
      <c r="C131" t="s">
        <v>280</v>
      </c>
      <c r="D131" t="s">
        <v>654</v>
      </c>
      <c r="E131" t="s">
        <v>379</v>
      </c>
      <c r="F131" t="s">
        <v>273</v>
      </c>
      <c r="G131" t="s">
        <v>7</v>
      </c>
      <c r="H131" t="s">
        <v>370</v>
      </c>
      <c r="I131" t="s">
        <v>377</v>
      </c>
      <c r="J131" t="s">
        <v>378</v>
      </c>
      <c r="K131" t="s">
        <v>381</v>
      </c>
      <c r="L131" t="s">
        <v>106</v>
      </c>
      <c r="M131">
        <v>11</v>
      </c>
      <c r="N131">
        <v>11</v>
      </c>
      <c r="O131" s="7">
        <v>165</v>
      </c>
      <c r="P131" s="7">
        <v>396</v>
      </c>
      <c r="Q131" s="1">
        <v>8057735263370</v>
      </c>
      <c r="R131" s="1" t="str">
        <f t="shared" si="4"/>
        <v>*</v>
      </c>
      <c r="S131" s="9" t="s">
        <v>375</v>
      </c>
      <c r="T131" s="9" t="e">
        <f>#REF!*M131</f>
        <v>#REF!</v>
      </c>
      <c r="U131">
        <f>O131*M131</f>
        <v>1815</v>
      </c>
      <c r="V131" s="11">
        <f>P131*M131</f>
        <v>4356</v>
      </c>
    </row>
    <row r="132" spans="1:22" ht="100.15" customHeight="1" x14ac:dyDescent="0.25">
      <c r="A132" s="13"/>
      <c r="B132" t="s">
        <v>648</v>
      </c>
      <c r="C132" t="s">
        <v>280</v>
      </c>
      <c r="D132" t="s">
        <v>654</v>
      </c>
      <c r="E132" t="s">
        <v>384</v>
      </c>
      <c r="F132" t="s">
        <v>385</v>
      </c>
      <c r="G132" t="s">
        <v>7</v>
      </c>
      <c r="H132" t="s">
        <v>370</v>
      </c>
      <c r="I132" t="s">
        <v>382</v>
      </c>
      <c r="J132" t="s">
        <v>383</v>
      </c>
      <c r="K132" t="s">
        <v>386</v>
      </c>
      <c r="L132" t="s">
        <v>106</v>
      </c>
      <c r="M132">
        <v>9</v>
      </c>
      <c r="N132">
        <v>9</v>
      </c>
      <c r="O132" s="7">
        <v>95</v>
      </c>
      <c r="P132" s="7">
        <v>228</v>
      </c>
      <c r="Q132" s="1">
        <v>8057735267880</v>
      </c>
      <c r="R132" s="1" t="str">
        <f t="shared" si="4"/>
        <v>*</v>
      </c>
      <c r="S132" s="9" t="s">
        <v>375</v>
      </c>
      <c r="T132" s="9" t="e">
        <f>#REF!*M132</f>
        <v>#REF!</v>
      </c>
      <c r="U132">
        <f>O132*M132</f>
        <v>855</v>
      </c>
      <c r="V132" s="11">
        <f>P132*M132</f>
        <v>2052</v>
      </c>
    </row>
    <row r="133" spans="1:22" ht="100.15" customHeight="1" x14ac:dyDescent="0.25">
      <c r="A133" s="13"/>
      <c r="B133" t="s">
        <v>648</v>
      </c>
      <c r="C133" t="s">
        <v>280</v>
      </c>
      <c r="D133" t="s">
        <v>654</v>
      </c>
      <c r="E133" t="s">
        <v>389</v>
      </c>
      <c r="F133" t="s">
        <v>273</v>
      </c>
      <c r="G133" t="s">
        <v>7</v>
      </c>
      <c r="H133" t="s">
        <v>370</v>
      </c>
      <c r="I133" t="s">
        <v>387</v>
      </c>
      <c r="J133" t="s">
        <v>388</v>
      </c>
      <c r="K133" t="s">
        <v>390</v>
      </c>
      <c r="L133" t="s">
        <v>106</v>
      </c>
      <c r="M133">
        <v>38</v>
      </c>
      <c r="N133">
        <v>38</v>
      </c>
      <c r="O133" s="7">
        <v>80</v>
      </c>
      <c r="P133" s="7">
        <v>192</v>
      </c>
      <c r="Q133" s="1">
        <v>8057735031245</v>
      </c>
      <c r="R133" s="1" t="str">
        <f t="shared" si="4"/>
        <v>*</v>
      </c>
      <c r="S133" s="9" t="s">
        <v>375</v>
      </c>
      <c r="T133" s="9" t="e">
        <f>#REF!*M133</f>
        <v>#REF!</v>
      </c>
      <c r="U133">
        <f>O133*M133</f>
        <v>3040</v>
      </c>
      <c r="V133" s="11">
        <f>P133*M133</f>
        <v>7296</v>
      </c>
    </row>
    <row r="134" spans="1:22" ht="100.15" customHeight="1" x14ac:dyDescent="0.25">
      <c r="A134" s="13"/>
      <c r="B134" t="s">
        <v>648</v>
      </c>
      <c r="C134" t="s">
        <v>280</v>
      </c>
      <c r="D134" t="s">
        <v>654</v>
      </c>
      <c r="E134" t="s">
        <v>393</v>
      </c>
      <c r="F134" t="s">
        <v>273</v>
      </c>
      <c r="G134" t="s">
        <v>7</v>
      </c>
      <c r="H134" t="s">
        <v>370</v>
      </c>
      <c r="I134" t="s">
        <v>391</v>
      </c>
      <c r="J134" t="s">
        <v>392</v>
      </c>
      <c r="K134" t="s">
        <v>394</v>
      </c>
      <c r="L134" t="s">
        <v>106</v>
      </c>
      <c r="M134">
        <v>34</v>
      </c>
      <c r="N134">
        <v>34</v>
      </c>
      <c r="O134" s="7">
        <v>75</v>
      </c>
      <c r="P134" s="7">
        <v>180</v>
      </c>
      <c r="Q134" s="1">
        <v>8057735031252</v>
      </c>
      <c r="R134" s="1" t="str">
        <f t="shared" ref="R134:R195" si="7">"*"</f>
        <v>*</v>
      </c>
      <c r="S134" s="9" t="s">
        <v>375</v>
      </c>
      <c r="T134" s="9" t="e">
        <f>#REF!*M134</f>
        <v>#REF!</v>
      </c>
      <c r="U134">
        <f>O134*M134</f>
        <v>2550</v>
      </c>
      <c r="V134" s="11">
        <f>P134*M134</f>
        <v>6120</v>
      </c>
    </row>
    <row r="135" spans="1:22" ht="100.15" customHeight="1" x14ac:dyDescent="0.25">
      <c r="A135" s="13"/>
      <c r="B135" t="s">
        <v>648</v>
      </c>
      <c r="C135" t="s">
        <v>280</v>
      </c>
      <c r="D135" t="s">
        <v>654</v>
      </c>
      <c r="E135" t="s">
        <v>397</v>
      </c>
      <c r="F135" t="s">
        <v>262</v>
      </c>
      <c r="G135" t="s">
        <v>7</v>
      </c>
      <c r="H135" t="s">
        <v>370</v>
      </c>
      <c r="I135" t="s">
        <v>395</v>
      </c>
      <c r="J135" t="s">
        <v>396</v>
      </c>
      <c r="K135" t="s">
        <v>302</v>
      </c>
      <c r="L135" t="s">
        <v>106</v>
      </c>
      <c r="M135">
        <v>27</v>
      </c>
      <c r="N135">
        <v>27</v>
      </c>
      <c r="O135" s="7">
        <v>282</v>
      </c>
      <c r="P135" s="7">
        <v>677</v>
      </c>
      <c r="Q135" s="1">
        <v>8057735031238</v>
      </c>
      <c r="R135" s="1" t="str">
        <f t="shared" si="7"/>
        <v>*</v>
      </c>
      <c r="S135" s="9" t="s">
        <v>264</v>
      </c>
      <c r="T135" s="9" t="e">
        <f>#REF!*M135</f>
        <v>#REF!</v>
      </c>
      <c r="U135">
        <f>O135*M135</f>
        <v>7614</v>
      </c>
      <c r="V135" s="11">
        <f>P135*M135</f>
        <v>18279</v>
      </c>
    </row>
    <row r="136" spans="1:22" ht="100.15" customHeight="1" x14ac:dyDescent="0.25">
      <c r="A136" s="13"/>
      <c r="B136" t="s">
        <v>649</v>
      </c>
      <c r="C136" t="s">
        <v>280</v>
      </c>
      <c r="D136" t="s">
        <v>663</v>
      </c>
      <c r="E136" t="s">
        <v>401</v>
      </c>
      <c r="F136" t="str">
        <f>"*"</f>
        <v>*</v>
      </c>
      <c r="G136" t="s">
        <v>403</v>
      </c>
      <c r="H136" t="s">
        <v>398</v>
      </c>
      <c r="I136" t="s">
        <v>399</v>
      </c>
      <c r="J136" t="s">
        <v>400</v>
      </c>
      <c r="K136" t="s">
        <v>402</v>
      </c>
      <c r="L136" t="s">
        <v>26</v>
      </c>
      <c r="M136">
        <v>1</v>
      </c>
      <c r="N136">
        <v>1</v>
      </c>
      <c r="O136" s="7">
        <v>115</v>
      </c>
      <c r="P136" s="7">
        <v>276</v>
      </c>
      <c r="Q136" s="1">
        <v>8057735116676</v>
      </c>
      <c r="R136" s="1" t="str">
        <f t="shared" si="7"/>
        <v>*</v>
      </c>
      <c r="S136" s="9" t="s">
        <v>404</v>
      </c>
      <c r="T136" s="9" t="e">
        <f>#REF!*M136</f>
        <v>#REF!</v>
      </c>
      <c r="U136">
        <f>O136*M136</f>
        <v>115</v>
      </c>
      <c r="V136" s="11">
        <f>P136*M136</f>
        <v>276</v>
      </c>
    </row>
    <row r="137" spans="1:22" ht="100.15" customHeight="1" x14ac:dyDescent="0.25">
      <c r="A137" s="13"/>
      <c r="B137" t="s">
        <v>649</v>
      </c>
      <c r="C137" t="s">
        <v>280</v>
      </c>
      <c r="D137" t="s">
        <v>663</v>
      </c>
      <c r="E137" t="s">
        <v>407</v>
      </c>
      <c r="F137" t="s">
        <v>408</v>
      </c>
      <c r="G137" t="s">
        <v>403</v>
      </c>
      <c r="H137" t="s">
        <v>398</v>
      </c>
      <c r="I137" t="s">
        <v>405</v>
      </c>
      <c r="J137" t="s">
        <v>406</v>
      </c>
      <c r="K137" t="s">
        <v>409</v>
      </c>
      <c r="L137" t="s">
        <v>20</v>
      </c>
      <c r="M137">
        <v>1</v>
      </c>
      <c r="N137">
        <v>1</v>
      </c>
      <c r="O137" s="7">
        <v>135</v>
      </c>
      <c r="P137" s="7">
        <v>324</v>
      </c>
      <c r="Q137" s="1">
        <v>8057735117253</v>
      </c>
      <c r="R137" s="1" t="str">
        <f t="shared" si="7"/>
        <v>*</v>
      </c>
      <c r="S137" s="9" t="s">
        <v>404</v>
      </c>
      <c r="T137" s="9" t="e">
        <f>#REF!*M137</f>
        <v>#REF!</v>
      </c>
      <c r="U137">
        <f>O137*M137</f>
        <v>135</v>
      </c>
      <c r="V137" s="11">
        <f>P137*M137</f>
        <v>324</v>
      </c>
    </row>
    <row r="138" spans="1:22" ht="100.15" customHeight="1" x14ac:dyDescent="0.25">
      <c r="A138" s="13"/>
      <c r="B138" t="s">
        <v>649</v>
      </c>
      <c r="C138" t="s">
        <v>280</v>
      </c>
      <c r="D138" t="s">
        <v>662</v>
      </c>
      <c r="E138" t="s">
        <v>413</v>
      </c>
      <c r="F138" t="s">
        <v>414</v>
      </c>
      <c r="G138" t="s">
        <v>7</v>
      </c>
      <c r="H138" t="s">
        <v>410</v>
      </c>
      <c r="I138" t="s">
        <v>411</v>
      </c>
      <c r="J138" t="s">
        <v>412</v>
      </c>
      <c r="K138" t="s">
        <v>415</v>
      </c>
      <c r="L138" t="s">
        <v>106</v>
      </c>
      <c r="M138">
        <v>54</v>
      </c>
      <c r="N138">
        <v>54</v>
      </c>
      <c r="O138" s="7">
        <v>80</v>
      </c>
      <c r="P138" s="7">
        <v>192</v>
      </c>
      <c r="Q138" s="1">
        <v>8057735242092</v>
      </c>
      <c r="R138" s="1" t="str">
        <f t="shared" si="7"/>
        <v>*</v>
      </c>
      <c r="S138" s="9" t="s">
        <v>107</v>
      </c>
      <c r="T138" s="9" t="e">
        <f>#REF!*M138</f>
        <v>#REF!</v>
      </c>
      <c r="U138">
        <f>O138*M138</f>
        <v>4320</v>
      </c>
      <c r="V138" s="11">
        <f>P138*M138</f>
        <v>10368</v>
      </c>
    </row>
    <row r="139" spans="1:22" ht="100.15" customHeight="1" x14ac:dyDescent="0.25">
      <c r="A139" s="13"/>
      <c r="B139" t="s">
        <v>649</v>
      </c>
      <c r="C139" t="s">
        <v>280</v>
      </c>
      <c r="D139" t="s">
        <v>662</v>
      </c>
      <c r="E139" t="s">
        <v>413</v>
      </c>
      <c r="F139" t="s">
        <v>414</v>
      </c>
      <c r="G139" t="s">
        <v>7</v>
      </c>
      <c r="H139" t="s">
        <v>410</v>
      </c>
      <c r="I139" t="s">
        <v>411</v>
      </c>
      <c r="J139" t="s">
        <v>412</v>
      </c>
      <c r="K139" t="s">
        <v>416</v>
      </c>
      <c r="L139" t="s">
        <v>106</v>
      </c>
      <c r="M139">
        <v>5</v>
      </c>
      <c r="N139">
        <v>5</v>
      </c>
      <c r="O139" s="7">
        <v>80</v>
      </c>
      <c r="P139" s="7">
        <v>192</v>
      </c>
      <c r="Q139" s="1">
        <v>8057735242078</v>
      </c>
      <c r="R139" s="1" t="str">
        <f t="shared" si="7"/>
        <v>*</v>
      </c>
      <c r="S139" s="9" t="s">
        <v>107</v>
      </c>
      <c r="T139" s="9" t="e">
        <f>#REF!*M139</f>
        <v>#REF!</v>
      </c>
      <c r="U139">
        <f>O139*M139</f>
        <v>400</v>
      </c>
      <c r="V139" s="11">
        <f>P139*M139</f>
        <v>960</v>
      </c>
    </row>
    <row r="140" spans="1:22" ht="100.15" customHeight="1" x14ac:dyDescent="0.25">
      <c r="A140" s="13"/>
      <c r="B140" t="s">
        <v>649</v>
      </c>
      <c r="C140" t="s">
        <v>280</v>
      </c>
      <c r="D140" t="s">
        <v>662</v>
      </c>
      <c r="E140" t="s">
        <v>419</v>
      </c>
      <c r="F140" t="s">
        <v>420</v>
      </c>
      <c r="G140" t="s">
        <v>7</v>
      </c>
      <c r="H140" t="s">
        <v>410</v>
      </c>
      <c r="I140" t="s">
        <v>417</v>
      </c>
      <c r="J140" t="s">
        <v>418</v>
      </c>
      <c r="K140" t="s">
        <v>421</v>
      </c>
      <c r="L140" t="s">
        <v>106</v>
      </c>
      <c r="M140">
        <v>39</v>
      </c>
      <c r="N140">
        <v>39</v>
      </c>
      <c r="O140" s="7">
        <v>70</v>
      </c>
      <c r="P140" s="7">
        <v>168</v>
      </c>
      <c r="Q140" s="1">
        <v>8057735242245</v>
      </c>
      <c r="R140" s="1" t="str">
        <f t="shared" si="7"/>
        <v>*</v>
      </c>
      <c r="S140" s="9" t="s">
        <v>107</v>
      </c>
      <c r="T140" s="9" t="e">
        <f>#REF!*M140</f>
        <v>#REF!</v>
      </c>
      <c r="U140">
        <f>O140*M140</f>
        <v>2730</v>
      </c>
      <c r="V140" s="11">
        <f>P140*M140</f>
        <v>6552</v>
      </c>
    </row>
    <row r="141" spans="1:22" ht="100.15" customHeight="1" x14ac:dyDescent="0.25">
      <c r="A141" s="13"/>
      <c r="B141" t="s">
        <v>649</v>
      </c>
      <c r="C141" t="s">
        <v>280</v>
      </c>
      <c r="D141" t="s">
        <v>661</v>
      </c>
      <c r="E141" t="s">
        <v>425</v>
      </c>
      <c r="F141" t="s">
        <v>426</v>
      </c>
      <c r="G141" t="s">
        <v>428</v>
      </c>
      <c r="H141" t="s">
        <v>422</v>
      </c>
      <c r="I141" t="s">
        <v>423</v>
      </c>
      <c r="J141" t="s">
        <v>424</v>
      </c>
      <c r="K141" t="s">
        <v>427</v>
      </c>
      <c r="L141">
        <v>52</v>
      </c>
      <c r="M141">
        <v>1</v>
      </c>
      <c r="N141">
        <v>1</v>
      </c>
      <c r="O141" s="7">
        <v>360</v>
      </c>
      <c r="P141" s="7">
        <v>864</v>
      </c>
      <c r="Q141" s="1">
        <v>8057735736027</v>
      </c>
      <c r="R141" s="1" t="str">
        <f t="shared" si="7"/>
        <v>*</v>
      </c>
      <c r="S141" s="9" t="s">
        <v>429</v>
      </c>
      <c r="T141" s="9" t="e">
        <f>#REF!*M141</f>
        <v>#REF!</v>
      </c>
      <c r="U141">
        <f>O141*M141</f>
        <v>360</v>
      </c>
      <c r="V141" s="11">
        <f>P141*M141</f>
        <v>864</v>
      </c>
    </row>
    <row r="142" spans="1:22" ht="100.15" customHeight="1" x14ac:dyDescent="0.25">
      <c r="A142" s="13"/>
      <c r="B142" t="s">
        <v>649</v>
      </c>
      <c r="C142" t="s">
        <v>280</v>
      </c>
      <c r="D142" t="s">
        <v>661</v>
      </c>
      <c r="E142" t="s">
        <v>425</v>
      </c>
      <c r="F142" t="s">
        <v>432</v>
      </c>
      <c r="G142" t="s">
        <v>428</v>
      </c>
      <c r="H142" t="s">
        <v>422</v>
      </c>
      <c r="I142" t="s">
        <v>430</v>
      </c>
      <c r="J142" t="s">
        <v>431</v>
      </c>
      <c r="K142" t="s">
        <v>433</v>
      </c>
      <c r="L142">
        <v>50</v>
      </c>
      <c r="M142">
        <v>1</v>
      </c>
      <c r="N142">
        <v>2</v>
      </c>
      <c r="O142" s="7">
        <v>475</v>
      </c>
      <c r="P142" s="7">
        <v>1140</v>
      </c>
      <c r="Q142" s="1">
        <v>8057735626809</v>
      </c>
      <c r="R142" s="1" t="str">
        <f t="shared" si="7"/>
        <v>*</v>
      </c>
      <c r="S142" s="9" t="s">
        <v>434</v>
      </c>
      <c r="T142" s="9" t="e">
        <f>#REF!*M142</f>
        <v>#REF!</v>
      </c>
      <c r="U142">
        <f>O142*M142</f>
        <v>475</v>
      </c>
      <c r="V142" s="11">
        <f>P142*M142</f>
        <v>1140</v>
      </c>
    </row>
    <row r="143" spans="1:22" ht="15" x14ac:dyDescent="0.25">
      <c r="A143" s="13"/>
      <c r="B143" t="s">
        <v>649</v>
      </c>
      <c r="C143" t="s">
        <v>280</v>
      </c>
      <c r="D143" t="s">
        <v>661</v>
      </c>
      <c r="E143" t="s">
        <v>425</v>
      </c>
      <c r="F143" t="s">
        <v>432</v>
      </c>
      <c r="G143" t="s">
        <v>428</v>
      </c>
      <c r="H143" t="s">
        <v>422</v>
      </c>
      <c r="I143" t="s">
        <v>430</v>
      </c>
      <c r="J143" t="s">
        <v>431</v>
      </c>
      <c r="K143" t="s">
        <v>433</v>
      </c>
      <c r="L143">
        <v>52</v>
      </c>
      <c r="M143">
        <v>1</v>
      </c>
      <c r="N143" t="s">
        <v>646</v>
      </c>
      <c r="O143" s="7">
        <v>475</v>
      </c>
      <c r="P143" s="7">
        <v>1140</v>
      </c>
      <c r="Q143" s="1">
        <v>8057735734818</v>
      </c>
      <c r="R143" s="1" t="str">
        <f t="shared" si="7"/>
        <v>*</v>
      </c>
      <c r="S143" s="9" t="s">
        <v>434</v>
      </c>
      <c r="T143" s="9" t="e">
        <f>#REF!*M143</f>
        <v>#REF!</v>
      </c>
      <c r="U143">
        <f>O143*M143</f>
        <v>475</v>
      </c>
      <c r="V143" s="11">
        <f>P143*M143</f>
        <v>1140</v>
      </c>
    </row>
    <row r="144" spans="1:22" ht="100.15" customHeight="1" x14ac:dyDescent="0.25">
      <c r="A144" s="13"/>
      <c r="B144" t="s">
        <v>649</v>
      </c>
      <c r="C144" t="s">
        <v>280</v>
      </c>
      <c r="D144" t="s">
        <v>660</v>
      </c>
      <c r="E144" t="s">
        <v>438</v>
      </c>
      <c r="F144" t="str">
        <f t="shared" ref="F144:F146" si="8">"*"</f>
        <v>*</v>
      </c>
      <c r="G144" t="s">
        <v>7</v>
      </c>
      <c r="H144" t="s">
        <v>435</v>
      </c>
      <c r="I144" t="s">
        <v>436</v>
      </c>
      <c r="J144" t="s">
        <v>437</v>
      </c>
      <c r="K144" t="s">
        <v>439</v>
      </c>
      <c r="L144">
        <v>44</v>
      </c>
      <c r="M144">
        <v>1</v>
      </c>
      <c r="N144">
        <v>1</v>
      </c>
      <c r="O144" s="7">
        <v>650</v>
      </c>
      <c r="P144" s="7">
        <v>1560</v>
      </c>
      <c r="Q144" s="1">
        <v>8057735814961</v>
      </c>
      <c r="R144" s="1" t="str">
        <f t="shared" si="7"/>
        <v>*</v>
      </c>
      <c r="S144" s="9" t="s">
        <v>197</v>
      </c>
      <c r="T144" s="9" t="e">
        <f>#REF!*M144</f>
        <v>#REF!</v>
      </c>
      <c r="U144">
        <f>O144*M144</f>
        <v>650</v>
      </c>
      <c r="V144" s="11">
        <f>P144*M144</f>
        <v>1560</v>
      </c>
    </row>
    <row r="145" spans="1:22" ht="100.15" customHeight="1" x14ac:dyDescent="0.25">
      <c r="A145" s="13"/>
      <c r="B145" t="s">
        <v>649</v>
      </c>
      <c r="C145" t="s">
        <v>280</v>
      </c>
      <c r="D145" t="s">
        <v>659</v>
      </c>
      <c r="E145" t="s">
        <v>443</v>
      </c>
      <c r="F145" t="str">
        <f t="shared" si="8"/>
        <v>*</v>
      </c>
      <c r="G145" t="s">
        <v>445</v>
      </c>
      <c r="H145" t="s">
        <v>440</v>
      </c>
      <c r="I145" t="s">
        <v>441</v>
      </c>
      <c r="J145" t="s">
        <v>442</v>
      </c>
      <c r="K145" t="s">
        <v>444</v>
      </c>
      <c r="L145">
        <v>46</v>
      </c>
      <c r="M145">
        <v>1</v>
      </c>
      <c r="N145">
        <v>1</v>
      </c>
      <c r="O145" s="7">
        <v>378</v>
      </c>
      <c r="P145" s="7">
        <v>907</v>
      </c>
      <c r="Q145" s="1">
        <v>8057735285259</v>
      </c>
      <c r="R145" s="1" t="str">
        <f t="shared" si="7"/>
        <v>*</v>
      </c>
      <c r="S145" s="9" t="s">
        <v>446</v>
      </c>
      <c r="T145" s="9" t="e">
        <f>#REF!*M145</f>
        <v>#REF!</v>
      </c>
      <c r="U145">
        <f>O145*M145</f>
        <v>378</v>
      </c>
      <c r="V145" s="11">
        <f>P145*M145</f>
        <v>907</v>
      </c>
    </row>
    <row r="146" spans="1:22" ht="100.15" customHeight="1" x14ac:dyDescent="0.25">
      <c r="A146" s="13"/>
      <c r="B146" t="s">
        <v>649</v>
      </c>
      <c r="C146" t="s">
        <v>280</v>
      </c>
      <c r="D146" t="s">
        <v>659</v>
      </c>
      <c r="E146" t="s">
        <v>443</v>
      </c>
      <c r="F146" t="str">
        <f t="shared" si="8"/>
        <v>*</v>
      </c>
      <c r="G146" t="s">
        <v>445</v>
      </c>
      <c r="H146" t="s">
        <v>440</v>
      </c>
      <c r="I146" t="s">
        <v>447</v>
      </c>
      <c r="J146" t="s">
        <v>448</v>
      </c>
      <c r="K146" t="s">
        <v>449</v>
      </c>
      <c r="L146">
        <v>56</v>
      </c>
      <c r="M146">
        <v>1</v>
      </c>
      <c r="N146">
        <v>1</v>
      </c>
      <c r="O146" s="7">
        <v>283</v>
      </c>
      <c r="P146" s="7">
        <v>679</v>
      </c>
      <c r="Q146" s="1">
        <v>8057735285679</v>
      </c>
      <c r="R146" s="1" t="str">
        <f t="shared" si="7"/>
        <v>*</v>
      </c>
      <c r="S146" s="9" t="s">
        <v>446</v>
      </c>
      <c r="T146" s="9" t="e">
        <f>#REF!*M146</f>
        <v>#REF!</v>
      </c>
      <c r="U146">
        <f>O146*M146</f>
        <v>283</v>
      </c>
      <c r="V146" s="11">
        <f>P146*M146</f>
        <v>679</v>
      </c>
    </row>
    <row r="147" spans="1:22" ht="100.15" customHeight="1" x14ac:dyDescent="0.25">
      <c r="A147" s="13"/>
      <c r="B147" t="s">
        <v>649</v>
      </c>
      <c r="C147" t="s">
        <v>280</v>
      </c>
      <c r="D147" t="s">
        <v>659</v>
      </c>
      <c r="E147" t="s">
        <v>452</v>
      </c>
      <c r="F147" t="s">
        <v>453</v>
      </c>
      <c r="G147" t="s">
        <v>7</v>
      </c>
      <c r="H147" t="s">
        <v>440</v>
      </c>
      <c r="I147" t="s">
        <v>450</v>
      </c>
      <c r="J147" t="s">
        <v>451</v>
      </c>
      <c r="K147" t="s">
        <v>454</v>
      </c>
      <c r="L147">
        <v>44</v>
      </c>
      <c r="M147">
        <v>17</v>
      </c>
      <c r="N147">
        <v>36</v>
      </c>
      <c r="O147" s="7">
        <v>270</v>
      </c>
      <c r="P147" s="7">
        <v>648</v>
      </c>
      <c r="Q147" s="1">
        <v>8057735491261</v>
      </c>
      <c r="R147" s="1" t="str">
        <f t="shared" si="7"/>
        <v>*</v>
      </c>
      <c r="S147" s="9" t="s">
        <v>446</v>
      </c>
      <c r="T147" s="9" t="e">
        <f>#REF!*M147</f>
        <v>#REF!</v>
      </c>
      <c r="U147">
        <f>O147*M147</f>
        <v>4590</v>
      </c>
      <c r="V147" s="11">
        <f>P147*M147</f>
        <v>11016</v>
      </c>
    </row>
    <row r="148" spans="1:22" ht="15" x14ac:dyDescent="0.25">
      <c r="A148" s="13"/>
      <c r="B148" t="s">
        <v>649</v>
      </c>
      <c r="C148" t="s">
        <v>280</v>
      </c>
      <c r="D148" t="s">
        <v>659</v>
      </c>
      <c r="E148" t="s">
        <v>452</v>
      </c>
      <c r="F148" t="s">
        <v>453</v>
      </c>
      <c r="G148" t="s">
        <v>7</v>
      </c>
      <c r="H148" t="s">
        <v>440</v>
      </c>
      <c r="I148" t="s">
        <v>450</v>
      </c>
      <c r="J148" t="s">
        <v>451</v>
      </c>
      <c r="K148" t="s">
        <v>454</v>
      </c>
      <c r="L148">
        <v>46</v>
      </c>
      <c r="M148">
        <v>19</v>
      </c>
      <c r="N148" t="s">
        <v>646</v>
      </c>
      <c r="O148" s="7">
        <v>270</v>
      </c>
      <c r="P148" s="7">
        <v>648</v>
      </c>
      <c r="Q148" s="1">
        <v>8057735491278</v>
      </c>
      <c r="R148" s="1" t="str">
        <f t="shared" si="7"/>
        <v>*</v>
      </c>
      <c r="S148" s="9" t="s">
        <v>446</v>
      </c>
      <c r="T148" s="9" t="e">
        <f>#REF!*M148</f>
        <v>#REF!</v>
      </c>
      <c r="U148">
        <f>O148*M148</f>
        <v>5130</v>
      </c>
      <c r="V148" s="11">
        <f>P148*M148</f>
        <v>12312</v>
      </c>
    </row>
    <row r="149" spans="1:22" ht="100.15" customHeight="1" x14ac:dyDescent="0.25">
      <c r="A149" s="13"/>
      <c r="B149" t="s">
        <v>649</v>
      </c>
      <c r="C149" t="s">
        <v>280</v>
      </c>
      <c r="D149" t="s">
        <v>659</v>
      </c>
      <c r="E149" t="s">
        <v>452</v>
      </c>
      <c r="F149" t="s">
        <v>453</v>
      </c>
      <c r="G149" t="s">
        <v>7</v>
      </c>
      <c r="H149" t="s">
        <v>440</v>
      </c>
      <c r="I149" t="s">
        <v>450</v>
      </c>
      <c r="J149" t="s">
        <v>451</v>
      </c>
      <c r="K149" t="s">
        <v>455</v>
      </c>
      <c r="L149">
        <v>54</v>
      </c>
      <c r="M149">
        <v>1</v>
      </c>
      <c r="N149">
        <v>1</v>
      </c>
      <c r="O149" s="7">
        <v>270</v>
      </c>
      <c r="P149" s="7">
        <v>648</v>
      </c>
      <c r="Q149" s="1">
        <v>8057735491308</v>
      </c>
      <c r="R149" s="1" t="str">
        <f t="shared" si="7"/>
        <v>*</v>
      </c>
      <c r="S149" s="9" t="s">
        <v>446</v>
      </c>
      <c r="T149" s="9" t="e">
        <f>#REF!*M149</f>
        <v>#REF!</v>
      </c>
      <c r="U149">
        <f>O149*M149</f>
        <v>270</v>
      </c>
      <c r="V149" s="11">
        <f>P149*M149</f>
        <v>648</v>
      </c>
    </row>
    <row r="150" spans="1:22" ht="100.15" customHeight="1" x14ac:dyDescent="0.25">
      <c r="A150" s="13"/>
      <c r="B150" t="s">
        <v>649</v>
      </c>
      <c r="C150" t="s">
        <v>280</v>
      </c>
      <c r="D150" t="s">
        <v>659</v>
      </c>
      <c r="E150" t="s">
        <v>458</v>
      </c>
      <c r="F150" t="str">
        <f t="shared" ref="F150:F153" si="9">"*"</f>
        <v>*</v>
      </c>
      <c r="G150" t="s">
        <v>445</v>
      </c>
      <c r="H150" t="s">
        <v>440</v>
      </c>
      <c r="I150" t="s">
        <v>456</v>
      </c>
      <c r="J150" t="s">
        <v>457</v>
      </c>
      <c r="K150" t="s">
        <v>459</v>
      </c>
      <c r="L150">
        <v>50</v>
      </c>
      <c r="M150">
        <v>1</v>
      </c>
      <c r="N150">
        <v>1</v>
      </c>
      <c r="O150" s="7">
        <v>303</v>
      </c>
      <c r="P150" s="7">
        <v>727</v>
      </c>
      <c r="Q150" s="1">
        <v>8057735451265</v>
      </c>
      <c r="R150" s="1" t="str">
        <f t="shared" si="7"/>
        <v>*</v>
      </c>
      <c r="S150" s="9" t="s">
        <v>446</v>
      </c>
      <c r="T150" s="9" t="e">
        <f>#REF!*M150</f>
        <v>#REF!</v>
      </c>
      <c r="U150">
        <f>O150*M150</f>
        <v>303</v>
      </c>
      <c r="V150" s="11">
        <f>P150*M150</f>
        <v>727</v>
      </c>
    </row>
    <row r="151" spans="1:22" ht="100.15" customHeight="1" x14ac:dyDescent="0.25">
      <c r="A151" s="13"/>
      <c r="B151" t="s">
        <v>649</v>
      </c>
      <c r="C151" t="s">
        <v>280</v>
      </c>
      <c r="D151" t="s">
        <v>659</v>
      </c>
      <c r="E151" t="s">
        <v>462</v>
      </c>
      <c r="F151" t="str">
        <f t="shared" si="9"/>
        <v>*</v>
      </c>
      <c r="G151" t="s">
        <v>445</v>
      </c>
      <c r="H151" t="s">
        <v>440</v>
      </c>
      <c r="I151" t="s">
        <v>460</v>
      </c>
      <c r="J151" t="s">
        <v>461</v>
      </c>
      <c r="K151" t="s">
        <v>463</v>
      </c>
      <c r="L151">
        <v>46</v>
      </c>
      <c r="M151">
        <v>1</v>
      </c>
      <c r="N151">
        <v>1</v>
      </c>
      <c r="O151" s="7">
        <v>310</v>
      </c>
      <c r="P151" s="7">
        <v>744</v>
      </c>
      <c r="Q151" s="1">
        <v>8057735735730</v>
      </c>
      <c r="R151" s="1" t="str">
        <f t="shared" si="7"/>
        <v>*</v>
      </c>
      <c r="S151" s="9" t="s">
        <v>446</v>
      </c>
      <c r="T151" s="9" t="e">
        <f>#REF!*M151</f>
        <v>#REF!</v>
      </c>
      <c r="U151">
        <f>O151*M151</f>
        <v>310</v>
      </c>
      <c r="V151" s="11">
        <f>P151*M151</f>
        <v>744</v>
      </c>
    </row>
    <row r="152" spans="1:22" ht="100.15" customHeight="1" x14ac:dyDescent="0.25">
      <c r="A152" s="13"/>
      <c r="B152" t="s">
        <v>649</v>
      </c>
      <c r="C152" t="s">
        <v>280</v>
      </c>
      <c r="D152" t="s">
        <v>659</v>
      </c>
      <c r="E152" t="s">
        <v>466</v>
      </c>
      <c r="F152" t="str">
        <f t="shared" si="9"/>
        <v>*</v>
      </c>
      <c r="G152" t="s">
        <v>7</v>
      </c>
      <c r="H152" t="s">
        <v>440</v>
      </c>
      <c r="I152" t="s">
        <v>464</v>
      </c>
      <c r="J152" t="s">
        <v>465</v>
      </c>
      <c r="K152" t="s">
        <v>143</v>
      </c>
      <c r="L152">
        <v>56</v>
      </c>
      <c r="M152">
        <v>1</v>
      </c>
      <c r="N152">
        <v>1</v>
      </c>
      <c r="O152" s="7">
        <v>345</v>
      </c>
      <c r="P152" s="7">
        <v>828</v>
      </c>
      <c r="Q152" s="1">
        <v>8057735470891</v>
      </c>
      <c r="R152" s="1" t="str">
        <f t="shared" si="7"/>
        <v>*</v>
      </c>
      <c r="S152" s="9" t="s">
        <v>446</v>
      </c>
      <c r="T152" s="9" t="e">
        <f>#REF!*M152</f>
        <v>#REF!</v>
      </c>
      <c r="U152">
        <f>O152*M152</f>
        <v>345</v>
      </c>
      <c r="V152" s="11">
        <f>P152*M152</f>
        <v>828</v>
      </c>
    </row>
    <row r="153" spans="1:22" ht="100.15" customHeight="1" x14ac:dyDescent="0.25">
      <c r="A153" s="13"/>
      <c r="B153" t="s">
        <v>649</v>
      </c>
      <c r="C153" t="s">
        <v>280</v>
      </c>
      <c r="D153" t="s">
        <v>659</v>
      </c>
      <c r="E153" t="s">
        <v>462</v>
      </c>
      <c r="F153" t="str">
        <f t="shared" si="9"/>
        <v>*</v>
      </c>
      <c r="G153" t="s">
        <v>445</v>
      </c>
      <c r="H153" t="s">
        <v>440</v>
      </c>
      <c r="I153" t="s">
        <v>467</v>
      </c>
      <c r="J153" t="s">
        <v>468</v>
      </c>
      <c r="K153" t="s">
        <v>469</v>
      </c>
      <c r="L153">
        <v>56</v>
      </c>
      <c r="M153">
        <v>1</v>
      </c>
      <c r="N153">
        <v>1</v>
      </c>
      <c r="O153" s="7">
        <v>216</v>
      </c>
      <c r="P153" s="7">
        <v>518</v>
      </c>
      <c r="Q153" s="1">
        <v>2000047023602</v>
      </c>
      <c r="R153" s="1" t="str">
        <f t="shared" si="7"/>
        <v>*</v>
      </c>
      <c r="S153" s="9" t="s">
        <v>470</v>
      </c>
      <c r="T153" s="9" t="e">
        <f>#REF!*M153</f>
        <v>#REF!</v>
      </c>
      <c r="U153">
        <f>O153*M153</f>
        <v>216</v>
      </c>
      <c r="V153" s="11">
        <f>P153*M153</f>
        <v>518</v>
      </c>
    </row>
    <row r="154" spans="1:22" ht="100.15" customHeight="1" x14ac:dyDescent="0.25">
      <c r="A154" s="13"/>
      <c r="B154" t="s">
        <v>649</v>
      </c>
      <c r="C154" t="s">
        <v>280</v>
      </c>
      <c r="D154" t="s">
        <v>659</v>
      </c>
      <c r="E154" t="s">
        <v>462</v>
      </c>
      <c r="F154" t="s">
        <v>473</v>
      </c>
      <c r="G154" t="s">
        <v>445</v>
      </c>
      <c r="H154" t="s">
        <v>440</v>
      </c>
      <c r="I154" t="s">
        <v>471</v>
      </c>
      <c r="J154" t="s">
        <v>472</v>
      </c>
      <c r="K154" t="s">
        <v>469</v>
      </c>
      <c r="L154">
        <v>52</v>
      </c>
      <c r="M154">
        <v>1</v>
      </c>
      <c r="N154">
        <v>5</v>
      </c>
      <c r="O154" s="7">
        <v>249</v>
      </c>
      <c r="P154" s="7">
        <v>598</v>
      </c>
      <c r="Q154" s="1">
        <v>8057735731978</v>
      </c>
      <c r="R154" s="1" t="str">
        <f t="shared" si="7"/>
        <v>*</v>
      </c>
      <c r="S154" s="9" t="s">
        <v>470</v>
      </c>
      <c r="T154" s="9" t="e">
        <f>#REF!*M154</f>
        <v>#REF!</v>
      </c>
      <c r="U154">
        <f>O154*M154</f>
        <v>249</v>
      </c>
      <c r="V154" s="11">
        <f>P154*M154</f>
        <v>598</v>
      </c>
    </row>
    <row r="155" spans="1:22" ht="15" x14ac:dyDescent="0.25">
      <c r="A155" s="13"/>
      <c r="B155" t="s">
        <v>649</v>
      </c>
      <c r="C155" t="s">
        <v>280</v>
      </c>
      <c r="D155" t="s">
        <v>659</v>
      </c>
      <c r="E155" t="s">
        <v>462</v>
      </c>
      <c r="F155" t="s">
        <v>473</v>
      </c>
      <c r="G155" t="s">
        <v>445</v>
      </c>
      <c r="H155" t="s">
        <v>440</v>
      </c>
      <c r="I155" t="s">
        <v>471</v>
      </c>
      <c r="J155" t="s">
        <v>472</v>
      </c>
      <c r="K155" t="s">
        <v>469</v>
      </c>
      <c r="L155">
        <v>54</v>
      </c>
      <c r="M155">
        <v>3</v>
      </c>
      <c r="N155" t="s">
        <v>646</v>
      </c>
      <c r="O155" s="7">
        <v>249</v>
      </c>
      <c r="P155" s="7">
        <v>598</v>
      </c>
      <c r="Q155" s="1">
        <v>2000047023756</v>
      </c>
      <c r="R155" s="1" t="str">
        <f t="shared" si="7"/>
        <v>*</v>
      </c>
      <c r="S155" s="9" t="s">
        <v>470</v>
      </c>
      <c r="T155" s="9" t="e">
        <f>#REF!*M155</f>
        <v>#REF!</v>
      </c>
      <c r="U155">
        <f>O155*M155</f>
        <v>747</v>
      </c>
      <c r="V155" s="11">
        <f>P155*M155</f>
        <v>1794</v>
      </c>
    </row>
    <row r="156" spans="1:22" ht="15" x14ac:dyDescent="0.25">
      <c r="A156" s="13"/>
      <c r="B156" t="s">
        <v>649</v>
      </c>
      <c r="C156" t="s">
        <v>280</v>
      </c>
      <c r="D156" t="s">
        <v>659</v>
      </c>
      <c r="E156" t="s">
        <v>462</v>
      </c>
      <c r="F156" t="s">
        <v>473</v>
      </c>
      <c r="G156" t="s">
        <v>445</v>
      </c>
      <c r="H156" t="s">
        <v>440</v>
      </c>
      <c r="I156" t="s">
        <v>471</v>
      </c>
      <c r="J156" t="s">
        <v>472</v>
      </c>
      <c r="K156" t="s">
        <v>469</v>
      </c>
      <c r="L156">
        <v>58</v>
      </c>
      <c r="M156">
        <v>1</v>
      </c>
      <c r="N156" t="s">
        <v>646</v>
      </c>
      <c r="O156" s="7">
        <v>249</v>
      </c>
      <c r="P156" s="7">
        <v>598</v>
      </c>
      <c r="Q156" s="1">
        <v>2000047023770</v>
      </c>
      <c r="R156" s="1" t="str">
        <f t="shared" si="7"/>
        <v>*</v>
      </c>
      <c r="S156" s="9" t="s">
        <v>470</v>
      </c>
      <c r="T156" s="9" t="e">
        <f>#REF!*M156</f>
        <v>#REF!</v>
      </c>
      <c r="U156">
        <f>O156*M156</f>
        <v>249</v>
      </c>
      <c r="V156" s="11">
        <f>P156*M156</f>
        <v>598</v>
      </c>
    </row>
    <row r="157" spans="1:22" ht="100.15" customHeight="1" x14ac:dyDescent="0.25">
      <c r="A157" s="13"/>
      <c r="B157" t="s">
        <v>649</v>
      </c>
      <c r="C157" t="s">
        <v>280</v>
      </c>
      <c r="D157" t="s">
        <v>658</v>
      </c>
      <c r="E157" t="s">
        <v>477</v>
      </c>
      <c r="F157" t="s">
        <v>273</v>
      </c>
      <c r="G157" t="s">
        <v>7</v>
      </c>
      <c r="H157" t="s">
        <v>474</v>
      </c>
      <c r="I157" t="s">
        <v>475</v>
      </c>
      <c r="J157" t="s">
        <v>476</v>
      </c>
      <c r="K157" t="s">
        <v>478</v>
      </c>
      <c r="L157">
        <v>110</v>
      </c>
      <c r="M157">
        <v>11</v>
      </c>
      <c r="N157">
        <v>11</v>
      </c>
      <c r="O157" s="7">
        <v>65</v>
      </c>
      <c r="P157" s="7">
        <v>156</v>
      </c>
      <c r="Q157" s="1">
        <v>8057735530687</v>
      </c>
      <c r="R157" s="1" t="str">
        <f t="shared" si="7"/>
        <v>*</v>
      </c>
      <c r="S157" s="9" t="s">
        <v>254</v>
      </c>
      <c r="T157" s="9" t="e">
        <f>#REF!*M157</f>
        <v>#REF!</v>
      </c>
      <c r="U157">
        <f>O157*M157</f>
        <v>715</v>
      </c>
      <c r="V157" s="11">
        <f>P157*M157</f>
        <v>1716</v>
      </c>
    </row>
    <row r="158" spans="1:22" ht="100.15" customHeight="1" x14ac:dyDescent="0.25">
      <c r="A158" s="13"/>
      <c r="B158" t="s">
        <v>649</v>
      </c>
      <c r="C158" t="s">
        <v>280</v>
      </c>
      <c r="D158" t="s">
        <v>657</v>
      </c>
      <c r="E158" t="s">
        <v>482</v>
      </c>
      <c r="F158" t="s">
        <v>273</v>
      </c>
      <c r="G158" t="s">
        <v>7</v>
      </c>
      <c r="H158" t="s">
        <v>479</v>
      </c>
      <c r="I158" t="s">
        <v>480</v>
      </c>
      <c r="J158" t="s">
        <v>481</v>
      </c>
      <c r="K158" t="s">
        <v>483</v>
      </c>
      <c r="L158" t="s">
        <v>106</v>
      </c>
      <c r="M158">
        <v>20</v>
      </c>
      <c r="N158">
        <v>20</v>
      </c>
      <c r="O158" s="7">
        <v>90</v>
      </c>
      <c r="P158" s="7">
        <v>216</v>
      </c>
      <c r="Q158" s="1">
        <v>8057735264797</v>
      </c>
      <c r="R158" s="1" t="str">
        <f t="shared" si="7"/>
        <v>*</v>
      </c>
      <c r="S158" s="9" t="s">
        <v>484</v>
      </c>
      <c r="T158" s="9" t="e">
        <f>#REF!*M158</f>
        <v>#REF!</v>
      </c>
      <c r="U158">
        <f>O158*M158</f>
        <v>1800</v>
      </c>
      <c r="V158" s="11">
        <f>P158*M158</f>
        <v>4320</v>
      </c>
    </row>
    <row r="159" spans="1:22" ht="100.15" customHeight="1" x14ac:dyDescent="0.25">
      <c r="A159" s="13"/>
      <c r="B159" t="s">
        <v>649</v>
      </c>
      <c r="C159" t="s">
        <v>280</v>
      </c>
      <c r="D159" t="s">
        <v>657</v>
      </c>
      <c r="E159" t="s">
        <v>487</v>
      </c>
      <c r="F159" t="s">
        <v>273</v>
      </c>
      <c r="G159" t="s">
        <v>7</v>
      </c>
      <c r="H159" t="s">
        <v>479</v>
      </c>
      <c r="I159" t="s">
        <v>485</v>
      </c>
      <c r="J159" t="s">
        <v>486</v>
      </c>
      <c r="K159" t="s">
        <v>483</v>
      </c>
      <c r="L159" t="s">
        <v>106</v>
      </c>
      <c r="M159">
        <v>55</v>
      </c>
      <c r="N159">
        <v>55</v>
      </c>
      <c r="O159" s="7">
        <v>85</v>
      </c>
      <c r="P159" s="7">
        <v>204</v>
      </c>
      <c r="Q159" s="1">
        <v>8057735264940</v>
      </c>
      <c r="R159" s="1" t="str">
        <f t="shared" si="7"/>
        <v>*</v>
      </c>
      <c r="S159" s="9" t="s">
        <v>484</v>
      </c>
      <c r="T159" s="9" t="e">
        <f>#REF!*M159</f>
        <v>#REF!</v>
      </c>
      <c r="U159">
        <f>O159*M159</f>
        <v>4675</v>
      </c>
      <c r="V159" s="11">
        <f>P159*M159</f>
        <v>11220</v>
      </c>
    </row>
    <row r="160" spans="1:22" ht="100.15" customHeight="1" x14ac:dyDescent="0.25">
      <c r="A160" s="13"/>
      <c r="B160" t="s">
        <v>649</v>
      </c>
      <c r="C160" t="s">
        <v>280</v>
      </c>
      <c r="D160" t="s">
        <v>657</v>
      </c>
      <c r="E160" t="s">
        <v>490</v>
      </c>
      <c r="F160" t="s">
        <v>252</v>
      </c>
      <c r="G160" t="s">
        <v>7</v>
      </c>
      <c r="H160" t="s">
        <v>479</v>
      </c>
      <c r="I160" t="s">
        <v>488</v>
      </c>
      <c r="J160" t="s">
        <v>489</v>
      </c>
      <c r="K160" t="s">
        <v>491</v>
      </c>
      <c r="L160" t="s">
        <v>106</v>
      </c>
      <c r="M160">
        <v>44</v>
      </c>
      <c r="N160">
        <v>44</v>
      </c>
      <c r="O160" s="7">
        <v>85</v>
      </c>
      <c r="P160" s="7">
        <v>204</v>
      </c>
      <c r="Q160" s="1">
        <v>8057735264964</v>
      </c>
      <c r="R160" s="1" t="str">
        <f t="shared" si="7"/>
        <v>*</v>
      </c>
      <c r="S160" s="9" t="s">
        <v>484</v>
      </c>
      <c r="T160" s="9" t="e">
        <f>#REF!*M160</f>
        <v>#REF!</v>
      </c>
      <c r="U160">
        <f>O160*M160</f>
        <v>3740</v>
      </c>
      <c r="V160" s="11">
        <f>P160*M160</f>
        <v>8976</v>
      </c>
    </row>
    <row r="161" spans="1:22" ht="100.15" customHeight="1" x14ac:dyDescent="0.25">
      <c r="A161" s="13"/>
      <c r="B161" t="s">
        <v>649</v>
      </c>
      <c r="C161" t="s">
        <v>280</v>
      </c>
      <c r="D161" t="s">
        <v>657</v>
      </c>
      <c r="E161" t="s">
        <v>494</v>
      </c>
      <c r="F161" t="s">
        <v>252</v>
      </c>
      <c r="G161" t="s">
        <v>7</v>
      </c>
      <c r="H161" t="s">
        <v>479</v>
      </c>
      <c r="I161" t="s">
        <v>492</v>
      </c>
      <c r="J161" t="s">
        <v>493</v>
      </c>
      <c r="K161" t="s">
        <v>495</v>
      </c>
      <c r="L161" t="s">
        <v>106</v>
      </c>
      <c r="M161">
        <v>41</v>
      </c>
      <c r="N161">
        <v>41</v>
      </c>
      <c r="O161" s="7">
        <v>90</v>
      </c>
      <c r="P161" s="7">
        <v>216</v>
      </c>
      <c r="Q161" s="1">
        <v>8057735265015</v>
      </c>
      <c r="R161" s="1" t="str">
        <f t="shared" si="7"/>
        <v>*</v>
      </c>
      <c r="S161" s="9" t="s">
        <v>484</v>
      </c>
      <c r="T161" s="9" t="e">
        <f>#REF!*M161</f>
        <v>#REF!</v>
      </c>
      <c r="U161">
        <f>O161*M161</f>
        <v>3690</v>
      </c>
      <c r="V161" s="11">
        <f>P161*M161</f>
        <v>8856</v>
      </c>
    </row>
    <row r="162" spans="1:22" ht="100.15" customHeight="1" x14ac:dyDescent="0.25">
      <c r="A162" s="13"/>
      <c r="B162" t="s">
        <v>649</v>
      </c>
      <c r="C162" t="s">
        <v>280</v>
      </c>
      <c r="D162" t="s">
        <v>657</v>
      </c>
      <c r="E162" t="s">
        <v>498</v>
      </c>
      <c r="F162" t="s">
        <v>252</v>
      </c>
      <c r="G162" t="s">
        <v>7</v>
      </c>
      <c r="H162" t="s">
        <v>479</v>
      </c>
      <c r="I162" t="s">
        <v>496</v>
      </c>
      <c r="J162" t="s">
        <v>497</v>
      </c>
      <c r="K162" t="s">
        <v>483</v>
      </c>
      <c r="L162" t="s">
        <v>106</v>
      </c>
      <c r="M162">
        <v>66</v>
      </c>
      <c r="N162">
        <v>66</v>
      </c>
      <c r="O162" s="7">
        <v>48</v>
      </c>
      <c r="P162" s="7">
        <v>115</v>
      </c>
      <c r="Q162" s="1">
        <v>8057735265053</v>
      </c>
      <c r="R162" s="1" t="str">
        <f t="shared" si="7"/>
        <v>*</v>
      </c>
      <c r="S162" s="9" t="s">
        <v>484</v>
      </c>
      <c r="T162" s="9" t="e">
        <f>#REF!*M162</f>
        <v>#REF!</v>
      </c>
      <c r="U162">
        <f>O162*M162</f>
        <v>3168</v>
      </c>
      <c r="V162" s="11">
        <f>P162*M162</f>
        <v>7590</v>
      </c>
    </row>
    <row r="163" spans="1:22" ht="100.15" customHeight="1" x14ac:dyDescent="0.25">
      <c r="A163" s="13"/>
      <c r="B163" t="s">
        <v>649</v>
      </c>
      <c r="C163" t="s">
        <v>280</v>
      </c>
      <c r="D163" t="s">
        <v>657</v>
      </c>
      <c r="E163" t="s">
        <v>498</v>
      </c>
      <c r="F163" t="s">
        <v>252</v>
      </c>
      <c r="G163" t="s">
        <v>7</v>
      </c>
      <c r="H163" t="s">
        <v>479</v>
      </c>
      <c r="I163" t="s">
        <v>496</v>
      </c>
      <c r="J163" t="s">
        <v>497</v>
      </c>
      <c r="K163" t="s">
        <v>499</v>
      </c>
      <c r="L163" t="s">
        <v>106</v>
      </c>
      <c r="M163">
        <v>1</v>
      </c>
      <c r="N163">
        <v>1</v>
      </c>
      <c r="O163" s="7">
        <v>48</v>
      </c>
      <c r="P163" s="7">
        <v>115</v>
      </c>
      <c r="Q163" s="1">
        <v>8057735265060</v>
      </c>
      <c r="R163" s="1" t="str">
        <f t="shared" si="7"/>
        <v>*</v>
      </c>
      <c r="S163" s="9" t="s">
        <v>484</v>
      </c>
      <c r="T163" s="9" t="e">
        <f>#REF!*M163</f>
        <v>#REF!</v>
      </c>
      <c r="U163">
        <f>O163*M163</f>
        <v>48</v>
      </c>
      <c r="V163" s="11">
        <f>P163*M163</f>
        <v>115</v>
      </c>
    </row>
    <row r="164" spans="1:22" ht="100.15" customHeight="1" x14ac:dyDescent="0.25">
      <c r="A164" s="13"/>
      <c r="B164" t="s">
        <v>649</v>
      </c>
      <c r="C164" t="s">
        <v>280</v>
      </c>
      <c r="D164" t="s">
        <v>657</v>
      </c>
      <c r="E164" t="s">
        <v>502</v>
      </c>
      <c r="F164" t="s">
        <v>273</v>
      </c>
      <c r="G164" t="s">
        <v>7</v>
      </c>
      <c r="H164" t="s">
        <v>479</v>
      </c>
      <c r="I164" t="s">
        <v>500</v>
      </c>
      <c r="J164" t="s">
        <v>501</v>
      </c>
      <c r="K164" t="s">
        <v>503</v>
      </c>
      <c r="L164" t="s">
        <v>106</v>
      </c>
      <c r="M164">
        <v>39</v>
      </c>
      <c r="N164">
        <v>39</v>
      </c>
      <c r="O164" s="7">
        <v>130</v>
      </c>
      <c r="P164" s="7">
        <v>312</v>
      </c>
      <c r="Q164" s="1">
        <v>8057735265275</v>
      </c>
      <c r="R164" s="1" t="str">
        <f t="shared" si="7"/>
        <v>*</v>
      </c>
      <c r="S164" s="9" t="s">
        <v>484</v>
      </c>
      <c r="T164" s="9" t="e">
        <f>#REF!*M164</f>
        <v>#REF!</v>
      </c>
      <c r="U164">
        <f>O164*M164</f>
        <v>5070</v>
      </c>
      <c r="V164" s="11">
        <f>P164*M164</f>
        <v>12168</v>
      </c>
    </row>
    <row r="165" spans="1:22" ht="100.15" customHeight="1" x14ac:dyDescent="0.25">
      <c r="A165" s="13"/>
      <c r="B165" t="s">
        <v>649</v>
      </c>
      <c r="C165" t="s">
        <v>280</v>
      </c>
      <c r="D165" t="s">
        <v>657</v>
      </c>
      <c r="E165" t="s">
        <v>506</v>
      </c>
      <c r="F165" t="s">
        <v>262</v>
      </c>
      <c r="G165" t="s">
        <v>7</v>
      </c>
      <c r="H165" t="s">
        <v>479</v>
      </c>
      <c r="I165" t="s">
        <v>504</v>
      </c>
      <c r="J165" t="s">
        <v>505</v>
      </c>
      <c r="K165" t="s">
        <v>507</v>
      </c>
      <c r="L165" t="s">
        <v>106</v>
      </c>
      <c r="M165">
        <v>14</v>
      </c>
      <c r="N165">
        <v>14</v>
      </c>
      <c r="O165" s="7">
        <v>96</v>
      </c>
      <c r="P165" s="7">
        <v>230</v>
      </c>
      <c r="Q165" s="1">
        <v>8057735265268</v>
      </c>
      <c r="R165" s="1" t="str">
        <f t="shared" si="7"/>
        <v>*</v>
      </c>
      <c r="S165" s="9" t="s">
        <v>313</v>
      </c>
      <c r="T165" s="9" t="e">
        <f>#REF!*M165</f>
        <v>#REF!</v>
      </c>
      <c r="U165">
        <f>O165*M165</f>
        <v>1344</v>
      </c>
      <c r="V165" s="11">
        <f>P165*M165</f>
        <v>3220</v>
      </c>
    </row>
    <row r="166" spans="1:22" ht="100.15" customHeight="1" x14ac:dyDescent="0.25">
      <c r="A166" s="13"/>
      <c r="B166" t="s">
        <v>649</v>
      </c>
      <c r="C166" t="s">
        <v>280</v>
      </c>
      <c r="D166" t="s">
        <v>656</v>
      </c>
      <c r="E166" t="s">
        <v>511</v>
      </c>
      <c r="F166" t="s">
        <v>512</v>
      </c>
      <c r="G166" t="s">
        <v>7</v>
      </c>
      <c r="H166" t="s">
        <v>508</v>
      </c>
      <c r="I166" t="s">
        <v>509</v>
      </c>
      <c r="J166" t="s">
        <v>510</v>
      </c>
      <c r="K166" t="s">
        <v>33</v>
      </c>
      <c r="L166" t="s">
        <v>20</v>
      </c>
      <c r="M166">
        <v>1</v>
      </c>
      <c r="N166">
        <v>2</v>
      </c>
      <c r="O166" s="7">
        <v>68</v>
      </c>
      <c r="P166" s="7">
        <v>163</v>
      </c>
      <c r="Q166" s="1">
        <v>8057735496648</v>
      </c>
      <c r="R166" s="1" t="str">
        <f t="shared" si="7"/>
        <v>*</v>
      </c>
      <c r="S166" s="9" t="s">
        <v>320</v>
      </c>
      <c r="T166" s="9" t="e">
        <f>#REF!*M166</f>
        <v>#REF!</v>
      </c>
      <c r="U166">
        <f>O166*M166</f>
        <v>68</v>
      </c>
      <c r="V166" s="11">
        <f>P166*M166</f>
        <v>163</v>
      </c>
    </row>
    <row r="167" spans="1:22" ht="15" x14ac:dyDescent="0.25">
      <c r="A167" s="13"/>
      <c r="B167" t="s">
        <v>649</v>
      </c>
      <c r="C167" t="s">
        <v>280</v>
      </c>
      <c r="D167" t="s">
        <v>656</v>
      </c>
      <c r="E167" t="s">
        <v>511</v>
      </c>
      <c r="F167" t="s">
        <v>512</v>
      </c>
      <c r="G167" t="s">
        <v>7</v>
      </c>
      <c r="H167" t="s">
        <v>508</v>
      </c>
      <c r="I167" t="s">
        <v>509</v>
      </c>
      <c r="J167" t="s">
        <v>510</v>
      </c>
      <c r="K167" t="s">
        <v>33</v>
      </c>
      <c r="L167" t="s">
        <v>513</v>
      </c>
      <c r="M167">
        <v>1</v>
      </c>
      <c r="N167" t="s">
        <v>646</v>
      </c>
      <c r="O167" s="7">
        <v>68</v>
      </c>
      <c r="P167" s="7">
        <v>163</v>
      </c>
      <c r="Q167" s="1">
        <v>8057735496686</v>
      </c>
      <c r="R167" s="1" t="str">
        <f t="shared" si="7"/>
        <v>*</v>
      </c>
      <c r="S167" s="9" t="s">
        <v>320</v>
      </c>
      <c r="T167" s="9" t="e">
        <f>#REF!*M167</f>
        <v>#REF!</v>
      </c>
      <c r="U167">
        <f>O167*M167</f>
        <v>68</v>
      </c>
      <c r="V167" s="11">
        <f>P167*M167</f>
        <v>163</v>
      </c>
    </row>
    <row r="168" spans="1:22" ht="100.15" customHeight="1" x14ac:dyDescent="0.25">
      <c r="A168" s="13"/>
      <c r="B168" t="s">
        <v>649</v>
      </c>
      <c r="C168" t="s">
        <v>280</v>
      </c>
      <c r="D168" t="s">
        <v>656</v>
      </c>
      <c r="E168" t="s">
        <v>516</v>
      </c>
      <c r="F168" t="str">
        <f>"*"</f>
        <v>*</v>
      </c>
      <c r="G168" t="s">
        <v>7</v>
      </c>
      <c r="H168" t="s">
        <v>508</v>
      </c>
      <c r="I168" t="s">
        <v>514</v>
      </c>
      <c r="J168" t="s">
        <v>515</v>
      </c>
      <c r="K168" t="s">
        <v>517</v>
      </c>
      <c r="L168" t="s">
        <v>6</v>
      </c>
      <c r="M168">
        <v>1</v>
      </c>
      <c r="N168">
        <v>1</v>
      </c>
      <c r="O168" s="7">
        <v>73</v>
      </c>
      <c r="P168" s="7">
        <v>175</v>
      </c>
      <c r="Q168" s="1">
        <v>8057735495689</v>
      </c>
      <c r="R168" s="1" t="str">
        <f t="shared" si="7"/>
        <v>*</v>
      </c>
      <c r="S168" s="9" t="s">
        <v>320</v>
      </c>
      <c r="T168" s="9" t="e">
        <f>#REF!*M168</f>
        <v>#REF!</v>
      </c>
      <c r="U168">
        <f>O168*M168</f>
        <v>73</v>
      </c>
      <c r="V168" s="11">
        <f>P168*M168</f>
        <v>175</v>
      </c>
    </row>
    <row r="169" spans="1:22" ht="100.15" customHeight="1" x14ac:dyDescent="0.25">
      <c r="A169" s="13"/>
      <c r="B169" t="s">
        <v>649</v>
      </c>
      <c r="C169" t="s">
        <v>280</v>
      </c>
      <c r="D169" t="s">
        <v>656</v>
      </c>
      <c r="E169" t="s">
        <v>520</v>
      </c>
      <c r="F169" t="s">
        <v>521</v>
      </c>
      <c r="G169" t="s">
        <v>403</v>
      </c>
      <c r="H169" t="s">
        <v>508</v>
      </c>
      <c r="I169" t="s">
        <v>518</v>
      </c>
      <c r="J169" t="s">
        <v>519</v>
      </c>
      <c r="K169" t="s">
        <v>522</v>
      </c>
      <c r="L169" t="s">
        <v>513</v>
      </c>
      <c r="M169">
        <v>1</v>
      </c>
      <c r="N169">
        <v>1</v>
      </c>
      <c r="O169" s="7">
        <v>72</v>
      </c>
      <c r="P169" s="7">
        <v>173</v>
      </c>
      <c r="Q169" s="1">
        <v>8057735131921</v>
      </c>
      <c r="R169" s="1" t="str">
        <f t="shared" si="7"/>
        <v>*</v>
      </c>
      <c r="S169" s="9" t="s">
        <v>320</v>
      </c>
      <c r="T169" s="9" t="e">
        <f>#REF!*M169</f>
        <v>#REF!</v>
      </c>
      <c r="U169">
        <f>O169*M169</f>
        <v>72</v>
      </c>
      <c r="V169" s="11">
        <f>P169*M169</f>
        <v>173</v>
      </c>
    </row>
    <row r="170" spans="1:22" ht="100.15" customHeight="1" x14ac:dyDescent="0.25">
      <c r="A170" s="13"/>
      <c r="B170" t="s">
        <v>649</v>
      </c>
      <c r="C170" t="s">
        <v>280</v>
      </c>
      <c r="D170" t="s">
        <v>655</v>
      </c>
      <c r="E170" t="s">
        <v>526</v>
      </c>
      <c r="F170" t="str">
        <f>"*"</f>
        <v>*</v>
      </c>
      <c r="G170" t="s">
        <v>7</v>
      </c>
      <c r="H170" t="s">
        <v>523</v>
      </c>
      <c r="I170" t="s">
        <v>524</v>
      </c>
      <c r="J170" t="s">
        <v>525</v>
      </c>
      <c r="K170" t="s">
        <v>527</v>
      </c>
      <c r="L170" t="s">
        <v>106</v>
      </c>
      <c r="M170">
        <v>3</v>
      </c>
      <c r="N170">
        <v>3</v>
      </c>
      <c r="O170" s="7">
        <v>125</v>
      </c>
      <c r="P170" s="7">
        <v>300</v>
      </c>
      <c r="Q170" s="1">
        <v>8057735026340</v>
      </c>
      <c r="R170" s="1" t="str">
        <f t="shared" si="7"/>
        <v>*</v>
      </c>
      <c r="S170" s="9" t="s">
        <v>275</v>
      </c>
      <c r="T170" s="9" t="e">
        <f>#REF!*M170</f>
        <v>#REF!</v>
      </c>
      <c r="U170">
        <f>O170*M170</f>
        <v>375</v>
      </c>
      <c r="V170" s="11">
        <f>P170*M170</f>
        <v>900</v>
      </c>
    </row>
    <row r="171" spans="1:22" ht="100.15" customHeight="1" x14ac:dyDescent="0.25">
      <c r="A171" s="13"/>
      <c r="B171" t="s">
        <v>649</v>
      </c>
      <c r="C171" t="s">
        <v>280</v>
      </c>
      <c r="D171" t="s">
        <v>655</v>
      </c>
      <c r="E171" t="s">
        <v>530</v>
      </c>
      <c r="F171" t="s">
        <v>252</v>
      </c>
      <c r="G171" t="s">
        <v>7</v>
      </c>
      <c r="H171" t="s">
        <v>523</v>
      </c>
      <c r="I171" t="s">
        <v>528</v>
      </c>
      <c r="J171" t="s">
        <v>529</v>
      </c>
      <c r="K171" t="s">
        <v>531</v>
      </c>
      <c r="L171" t="s">
        <v>106</v>
      </c>
      <c r="M171">
        <v>14</v>
      </c>
      <c r="N171">
        <v>14</v>
      </c>
      <c r="O171" s="7">
        <v>165</v>
      </c>
      <c r="P171" s="7">
        <v>396</v>
      </c>
      <c r="Q171" s="1">
        <v>8057735347810</v>
      </c>
      <c r="R171" s="1" t="str">
        <f t="shared" si="7"/>
        <v>*</v>
      </c>
      <c r="S171" s="9" t="s">
        <v>275</v>
      </c>
      <c r="T171" s="9" t="e">
        <f>#REF!*M171</f>
        <v>#REF!</v>
      </c>
      <c r="U171">
        <f>O171*M171</f>
        <v>2310</v>
      </c>
      <c r="V171" s="11">
        <f>P171*M171</f>
        <v>5544</v>
      </c>
    </row>
    <row r="172" spans="1:22" ht="100.15" customHeight="1" x14ac:dyDescent="0.25">
      <c r="A172" s="13"/>
      <c r="B172" t="s">
        <v>649</v>
      </c>
      <c r="C172" t="s">
        <v>280</v>
      </c>
      <c r="D172" t="s">
        <v>655</v>
      </c>
      <c r="E172" t="s">
        <v>530</v>
      </c>
      <c r="F172" t="s">
        <v>252</v>
      </c>
      <c r="G172" t="s">
        <v>7</v>
      </c>
      <c r="H172" t="s">
        <v>523</v>
      </c>
      <c r="I172" t="s">
        <v>528</v>
      </c>
      <c r="J172" t="s">
        <v>529</v>
      </c>
      <c r="K172" t="s">
        <v>532</v>
      </c>
      <c r="L172" t="s">
        <v>106</v>
      </c>
      <c r="M172">
        <v>1</v>
      </c>
      <c r="N172">
        <v>1</v>
      </c>
      <c r="O172" s="7">
        <v>165</v>
      </c>
      <c r="P172" s="7">
        <v>396</v>
      </c>
      <c r="Q172" s="1">
        <v>8057735347803</v>
      </c>
      <c r="R172" s="1" t="str">
        <f t="shared" si="7"/>
        <v>*</v>
      </c>
      <c r="S172" s="9" t="s">
        <v>275</v>
      </c>
      <c r="T172" s="9" t="e">
        <f>#REF!*M172</f>
        <v>#REF!</v>
      </c>
      <c r="U172">
        <f>O172*M172</f>
        <v>165</v>
      </c>
      <c r="V172" s="11">
        <f>P172*M172</f>
        <v>396</v>
      </c>
    </row>
    <row r="173" spans="1:22" ht="100.15" customHeight="1" x14ac:dyDescent="0.25">
      <c r="A173" s="13"/>
      <c r="B173" t="s">
        <v>649</v>
      </c>
      <c r="C173" t="s">
        <v>280</v>
      </c>
      <c r="D173" t="s">
        <v>655</v>
      </c>
      <c r="E173" t="s">
        <v>535</v>
      </c>
      <c r="F173" t="s">
        <v>273</v>
      </c>
      <c r="G173" t="s">
        <v>7</v>
      </c>
      <c r="H173" t="s">
        <v>523</v>
      </c>
      <c r="I173" t="s">
        <v>533</v>
      </c>
      <c r="J173" t="s">
        <v>534</v>
      </c>
      <c r="K173" t="s">
        <v>499</v>
      </c>
      <c r="L173" t="s">
        <v>106</v>
      </c>
      <c r="M173">
        <v>91</v>
      </c>
      <c r="N173">
        <v>91</v>
      </c>
      <c r="O173" s="7">
        <v>145</v>
      </c>
      <c r="P173" s="7">
        <v>348</v>
      </c>
      <c r="Q173" s="1">
        <v>8057735264742</v>
      </c>
      <c r="R173" s="1" t="str">
        <f t="shared" si="7"/>
        <v>*</v>
      </c>
      <c r="S173" s="9" t="s">
        <v>275</v>
      </c>
      <c r="T173" s="9" t="e">
        <f>#REF!*M173</f>
        <v>#REF!</v>
      </c>
      <c r="U173">
        <f>O173*M173</f>
        <v>13195</v>
      </c>
      <c r="V173" s="11">
        <f>P173*M173</f>
        <v>31668</v>
      </c>
    </row>
    <row r="174" spans="1:22" ht="100.15" customHeight="1" x14ac:dyDescent="0.25">
      <c r="A174" s="13"/>
      <c r="B174" t="s">
        <v>649</v>
      </c>
      <c r="C174" t="s">
        <v>280</v>
      </c>
      <c r="D174" t="s">
        <v>655</v>
      </c>
      <c r="E174" t="s">
        <v>538</v>
      </c>
      <c r="F174" t="s">
        <v>385</v>
      </c>
      <c r="G174" t="s">
        <v>7</v>
      </c>
      <c r="H174" t="s">
        <v>523</v>
      </c>
      <c r="I174" t="s">
        <v>536</v>
      </c>
      <c r="J174" t="s">
        <v>537</v>
      </c>
      <c r="K174" t="s">
        <v>539</v>
      </c>
      <c r="L174" t="s">
        <v>106</v>
      </c>
      <c r="M174">
        <v>22</v>
      </c>
      <c r="N174">
        <v>22</v>
      </c>
      <c r="O174" s="7">
        <v>125</v>
      </c>
      <c r="P174" s="7">
        <v>300</v>
      </c>
      <c r="Q174" s="1">
        <v>8057735456529</v>
      </c>
      <c r="R174" s="1" t="str">
        <f t="shared" si="7"/>
        <v>*</v>
      </c>
      <c r="S174" s="9" t="s">
        <v>275</v>
      </c>
      <c r="T174" s="9" t="e">
        <f>#REF!*M174</f>
        <v>#REF!</v>
      </c>
      <c r="U174">
        <f>O174*M174</f>
        <v>2750</v>
      </c>
      <c r="V174" s="11">
        <f>P174*M174</f>
        <v>6600</v>
      </c>
    </row>
    <row r="175" spans="1:22" ht="100.15" customHeight="1" x14ac:dyDescent="0.25">
      <c r="A175" s="13"/>
      <c r="B175" t="s">
        <v>649</v>
      </c>
      <c r="C175" t="s">
        <v>280</v>
      </c>
      <c r="D175" t="s">
        <v>655</v>
      </c>
      <c r="E175" t="s">
        <v>542</v>
      </c>
      <c r="F175" t="s">
        <v>543</v>
      </c>
      <c r="G175" t="s">
        <v>7</v>
      </c>
      <c r="H175" t="s">
        <v>523</v>
      </c>
      <c r="I175" t="s">
        <v>540</v>
      </c>
      <c r="J175" t="s">
        <v>541</v>
      </c>
      <c r="K175" t="s">
        <v>499</v>
      </c>
      <c r="L175" t="s">
        <v>106</v>
      </c>
      <c r="M175">
        <v>90</v>
      </c>
      <c r="N175">
        <v>90</v>
      </c>
      <c r="O175" s="7">
        <v>155</v>
      </c>
      <c r="P175" s="7">
        <v>372</v>
      </c>
      <c r="Q175" s="1">
        <v>8057735264780</v>
      </c>
      <c r="R175" s="1" t="str">
        <f t="shared" si="7"/>
        <v>*</v>
      </c>
      <c r="S175" s="9" t="s">
        <v>275</v>
      </c>
      <c r="T175" s="9" t="e">
        <f>#REF!*M175</f>
        <v>#REF!</v>
      </c>
      <c r="U175">
        <f>O175*M175</f>
        <v>13950</v>
      </c>
      <c r="V175" s="11">
        <f>P175*M175</f>
        <v>33480</v>
      </c>
    </row>
    <row r="176" spans="1:22" ht="100.15" customHeight="1" x14ac:dyDescent="0.25">
      <c r="A176" s="13"/>
      <c r="B176" t="s">
        <v>649</v>
      </c>
      <c r="C176" t="s">
        <v>280</v>
      </c>
      <c r="D176" t="s">
        <v>655</v>
      </c>
      <c r="E176" t="s">
        <v>546</v>
      </c>
      <c r="F176" t="s">
        <v>273</v>
      </c>
      <c r="G176" t="s">
        <v>7</v>
      </c>
      <c r="H176" t="s">
        <v>523</v>
      </c>
      <c r="I176" t="s">
        <v>544</v>
      </c>
      <c r="J176" t="s">
        <v>545</v>
      </c>
      <c r="K176" t="s">
        <v>547</v>
      </c>
      <c r="L176" t="s">
        <v>106</v>
      </c>
      <c r="M176">
        <v>15</v>
      </c>
      <c r="N176">
        <v>15</v>
      </c>
      <c r="O176" s="7">
        <v>70</v>
      </c>
      <c r="P176" s="7">
        <v>168</v>
      </c>
      <c r="Q176" s="1">
        <v>8057735798940</v>
      </c>
      <c r="R176" s="1" t="str">
        <f t="shared" si="7"/>
        <v>*</v>
      </c>
      <c r="S176" s="9" t="s">
        <v>275</v>
      </c>
      <c r="T176" s="9" t="e">
        <f>#REF!*M176</f>
        <v>#REF!</v>
      </c>
      <c r="U176">
        <f>O176*M176</f>
        <v>1050</v>
      </c>
      <c r="V176" s="11">
        <f>P176*M176</f>
        <v>2520</v>
      </c>
    </row>
    <row r="177" spans="1:22" ht="100.15" customHeight="1" x14ac:dyDescent="0.25">
      <c r="A177" s="13"/>
      <c r="B177" t="s">
        <v>649</v>
      </c>
      <c r="C177" t="s">
        <v>280</v>
      </c>
      <c r="D177" t="s">
        <v>655</v>
      </c>
      <c r="E177" t="s">
        <v>550</v>
      </c>
      <c r="F177" t="s">
        <v>273</v>
      </c>
      <c r="G177" t="s">
        <v>7</v>
      </c>
      <c r="H177" t="s">
        <v>523</v>
      </c>
      <c r="I177" t="s">
        <v>548</v>
      </c>
      <c r="J177" t="s">
        <v>549</v>
      </c>
      <c r="K177" t="s">
        <v>33</v>
      </c>
      <c r="L177" t="s">
        <v>106</v>
      </c>
      <c r="M177">
        <v>22</v>
      </c>
      <c r="N177">
        <v>22</v>
      </c>
      <c r="O177" s="7">
        <v>110</v>
      </c>
      <c r="P177" s="7">
        <v>264</v>
      </c>
      <c r="Q177" s="1">
        <v>8057735799039</v>
      </c>
      <c r="R177" s="1" t="str">
        <f t="shared" si="7"/>
        <v>*</v>
      </c>
      <c r="S177" s="9" t="s">
        <v>275</v>
      </c>
      <c r="T177" s="9" t="e">
        <f>#REF!*M177</f>
        <v>#REF!</v>
      </c>
      <c r="U177">
        <f>O177*M177</f>
        <v>2420</v>
      </c>
      <c r="V177" s="11">
        <f>P177*M177</f>
        <v>5808</v>
      </c>
    </row>
    <row r="178" spans="1:22" ht="100.15" customHeight="1" x14ac:dyDescent="0.25">
      <c r="A178" s="13"/>
      <c r="B178" t="s">
        <v>649</v>
      </c>
      <c r="C178" t="s">
        <v>280</v>
      </c>
      <c r="D178" t="s">
        <v>655</v>
      </c>
      <c r="E178" t="s">
        <v>550</v>
      </c>
      <c r="F178" t="s">
        <v>273</v>
      </c>
      <c r="G178" t="s">
        <v>7</v>
      </c>
      <c r="H178" t="s">
        <v>523</v>
      </c>
      <c r="I178" t="s">
        <v>548</v>
      </c>
      <c r="J178" t="s">
        <v>549</v>
      </c>
      <c r="K178" t="s">
        <v>547</v>
      </c>
      <c r="L178" t="s">
        <v>106</v>
      </c>
      <c r="M178">
        <v>17</v>
      </c>
      <c r="N178">
        <v>17</v>
      </c>
      <c r="O178" s="7">
        <v>110</v>
      </c>
      <c r="P178" s="7">
        <v>264</v>
      </c>
      <c r="Q178" s="1">
        <v>8057735539222</v>
      </c>
      <c r="R178" s="1" t="str">
        <f t="shared" si="7"/>
        <v>*</v>
      </c>
      <c r="S178" s="9" t="s">
        <v>275</v>
      </c>
      <c r="T178" s="9" t="e">
        <f>#REF!*M178</f>
        <v>#REF!</v>
      </c>
      <c r="U178">
        <f>O178*M178</f>
        <v>1870</v>
      </c>
      <c r="V178" s="11">
        <f>P178*M178</f>
        <v>4488</v>
      </c>
    </row>
    <row r="179" spans="1:22" ht="100.15" customHeight="1" x14ac:dyDescent="0.25">
      <c r="A179" s="13"/>
      <c r="B179" t="s">
        <v>649</v>
      </c>
      <c r="C179" t="s">
        <v>280</v>
      </c>
      <c r="D179" t="s">
        <v>655</v>
      </c>
      <c r="E179" t="s">
        <v>553</v>
      </c>
      <c r="F179" t="s">
        <v>273</v>
      </c>
      <c r="G179" t="s">
        <v>7</v>
      </c>
      <c r="H179" t="s">
        <v>523</v>
      </c>
      <c r="I179" t="s">
        <v>551</v>
      </c>
      <c r="J179" t="s">
        <v>552</v>
      </c>
      <c r="K179" t="s">
        <v>143</v>
      </c>
      <c r="L179" t="s">
        <v>106</v>
      </c>
      <c r="M179">
        <v>23</v>
      </c>
      <c r="N179">
        <v>23</v>
      </c>
      <c r="O179" s="7">
        <v>60</v>
      </c>
      <c r="P179" s="7">
        <v>144</v>
      </c>
      <c r="Q179" s="1">
        <v>8057735539239</v>
      </c>
      <c r="R179" s="1" t="str">
        <f t="shared" si="7"/>
        <v>*</v>
      </c>
      <c r="S179" s="9" t="s">
        <v>275</v>
      </c>
      <c r="T179" s="9" t="e">
        <f>#REF!*M179</f>
        <v>#REF!</v>
      </c>
      <c r="U179">
        <f>O179*M179</f>
        <v>1380</v>
      </c>
      <c r="V179" s="11">
        <f>P179*M179</f>
        <v>3312</v>
      </c>
    </row>
    <row r="180" spans="1:22" ht="100.15" customHeight="1" x14ac:dyDescent="0.25">
      <c r="A180" s="13"/>
      <c r="B180" t="s">
        <v>649</v>
      </c>
      <c r="C180" t="s">
        <v>280</v>
      </c>
      <c r="D180" t="s">
        <v>655</v>
      </c>
      <c r="E180" t="s">
        <v>553</v>
      </c>
      <c r="F180" t="s">
        <v>273</v>
      </c>
      <c r="G180" t="s">
        <v>7</v>
      </c>
      <c r="H180" t="s">
        <v>523</v>
      </c>
      <c r="I180" t="s">
        <v>551</v>
      </c>
      <c r="J180" t="s">
        <v>552</v>
      </c>
      <c r="K180" t="s">
        <v>547</v>
      </c>
      <c r="L180" t="s">
        <v>106</v>
      </c>
      <c r="M180">
        <v>20</v>
      </c>
      <c r="N180">
        <v>20</v>
      </c>
      <c r="O180" s="7">
        <v>60</v>
      </c>
      <c r="P180" s="7">
        <v>144</v>
      </c>
      <c r="Q180" s="1">
        <v>8057735799077</v>
      </c>
      <c r="R180" s="1" t="str">
        <f t="shared" si="7"/>
        <v>*</v>
      </c>
      <c r="S180" s="9" t="s">
        <v>275</v>
      </c>
      <c r="T180" s="9" t="e">
        <f>#REF!*M180</f>
        <v>#REF!</v>
      </c>
      <c r="U180">
        <f>O180*M180</f>
        <v>1200</v>
      </c>
      <c r="V180" s="11">
        <f>P180*M180</f>
        <v>2880</v>
      </c>
    </row>
    <row r="181" spans="1:22" ht="100.15" customHeight="1" x14ac:dyDescent="0.25">
      <c r="A181" s="13"/>
      <c r="B181" t="s">
        <v>649</v>
      </c>
      <c r="C181" t="s">
        <v>280</v>
      </c>
      <c r="D181" t="s">
        <v>655</v>
      </c>
      <c r="E181" t="s">
        <v>556</v>
      </c>
      <c r="F181" t="s">
        <v>262</v>
      </c>
      <c r="G181" t="s">
        <v>7</v>
      </c>
      <c r="H181" t="s">
        <v>523</v>
      </c>
      <c r="I181" t="s">
        <v>554</v>
      </c>
      <c r="J181" t="s">
        <v>555</v>
      </c>
      <c r="K181" t="s">
        <v>547</v>
      </c>
      <c r="L181" t="s">
        <v>106</v>
      </c>
      <c r="M181">
        <v>11</v>
      </c>
      <c r="N181">
        <v>11</v>
      </c>
      <c r="O181" s="7">
        <v>86</v>
      </c>
      <c r="P181" s="7">
        <v>206</v>
      </c>
      <c r="Q181" s="1">
        <v>8057735798926</v>
      </c>
      <c r="R181" s="1" t="str">
        <f t="shared" si="7"/>
        <v>*</v>
      </c>
      <c r="S181" s="9" t="s">
        <v>313</v>
      </c>
      <c r="T181" s="9" t="e">
        <f>#REF!*M181</f>
        <v>#REF!</v>
      </c>
      <c r="U181">
        <f>O181*M181</f>
        <v>946</v>
      </c>
      <c r="V181" s="11">
        <f>P181*M181</f>
        <v>2266</v>
      </c>
    </row>
    <row r="182" spans="1:22" ht="100.15" customHeight="1" x14ac:dyDescent="0.25">
      <c r="A182" s="13"/>
      <c r="B182" t="s">
        <v>649</v>
      </c>
      <c r="C182" t="s">
        <v>280</v>
      </c>
      <c r="D182" t="s">
        <v>655</v>
      </c>
      <c r="E182" t="s">
        <v>559</v>
      </c>
      <c r="F182" t="s">
        <v>262</v>
      </c>
      <c r="G182" t="s">
        <v>7</v>
      </c>
      <c r="H182" t="s">
        <v>523</v>
      </c>
      <c r="I182" t="s">
        <v>557</v>
      </c>
      <c r="J182" t="s">
        <v>558</v>
      </c>
      <c r="K182" t="s">
        <v>547</v>
      </c>
      <c r="L182" t="s">
        <v>106</v>
      </c>
      <c r="M182">
        <v>1</v>
      </c>
      <c r="N182">
        <v>1</v>
      </c>
      <c r="O182" s="7">
        <v>86</v>
      </c>
      <c r="P182" s="7">
        <v>206</v>
      </c>
      <c r="Q182" s="1">
        <v>8057735539185</v>
      </c>
      <c r="R182" s="1" t="str">
        <f t="shared" si="7"/>
        <v>*</v>
      </c>
      <c r="S182" s="9" t="s">
        <v>313</v>
      </c>
      <c r="T182" s="9" t="e">
        <f>#REF!*M182</f>
        <v>#REF!</v>
      </c>
      <c r="U182">
        <f>O182*M182</f>
        <v>86</v>
      </c>
      <c r="V182" s="11">
        <f>P182*M182</f>
        <v>206</v>
      </c>
    </row>
    <row r="183" spans="1:22" ht="100.15" customHeight="1" x14ac:dyDescent="0.25">
      <c r="A183" s="13"/>
      <c r="B183" t="s">
        <v>649</v>
      </c>
      <c r="C183" t="s">
        <v>280</v>
      </c>
      <c r="D183" t="s">
        <v>655</v>
      </c>
      <c r="E183" t="s">
        <v>562</v>
      </c>
      <c r="F183" t="s">
        <v>262</v>
      </c>
      <c r="G183" t="s">
        <v>7</v>
      </c>
      <c r="H183" t="s">
        <v>523</v>
      </c>
      <c r="I183" t="s">
        <v>560</v>
      </c>
      <c r="J183" t="s">
        <v>561</v>
      </c>
      <c r="K183" t="s">
        <v>547</v>
      </c>
      <c r="L183" t="s">
        <v>106</v>
      </c>
      <c r="M183">
        <v>1</v>
      </c>
      <c r="N183">
        <v>1</v>
      </c>
      <c r="O183" s="7">
        <v>67</v>
      </c>
      <c r="P183" s="7">
        <v>161</v>
      </c>
      <c r="Q183" s="1">
        <v>8057735539253</v>
      </c>
      <c r="R183" s="1" t="str">
        <f t="shared" si="7"/>
        <v>*</v>
      </c>
      <c r="S183" s="9" t="s">
        <v>313</v>
      </c>
      <c r="T183" s="9" t="e">
        <f>#REF!*M183</f>
        <v>#REF!</v>
      </c>
      <c r="U183">
        <f>O183*M183</f>
        <v>67</v>
      </c>
      <c r="V183" s="11">
        <f>P183*M183</f>
        <v>161</v>
      </c>
    </row>
    <row r="184" spans="1:22" ht="100.15" customHeight="1" x14ac:dyDescent="0.25">
      <c r="A184" s="13"/>
      <c r="B184" t="s">
        <v>649</v>
      </c>
      <c r="C184" t="s">
        <v>280</v>
      </c>
      <c r="D184" t="s">
        <v>655</v>
      </c>
      <c r="E184" t="s">
        <v>565</v>
      </c>
      <c r="F184" t="s">
        <v>566</v>
      </c>
      <c r="G184" t="s">
        <v>7</v>
      </c>
      <c r="H184" t="s">
        <v>523</v>
      </c>
      <c r="I184" t="s">
        <v>563</v>
      </c>
      <c r="J184" t="s">
        <v>564</v>
      </c>
      <c r="K184" t="s">
        <v>284</v>
      </c>
      <c r="L184" t="s">
        <v>106</v>
      </c>
      <c r="M184">
        <v>18</v>
      </c>
      <c r="N184">
        <v>18</v>
      </c>
      <c r="O184" s="7">
        <v>63</v>
      </c>
      <c r="P184" s="7">
        <v>151</v>
      </c>
      <c r="Q184" s="1">
        <v>8057735539284</v>
      </c>
      <c r="R184" s="1" t="str">
        <f t="shared" si="7"/>
        <v>*</v>
      </c>
      <c r="S184" s="9" t="s">
        <v>313</v>
      </c>
      <c r="T184" s="9" t="e">
        <f>#REF!*M184</f>
        <v>#REF!</v>
      </c>
      <c r="U184">
        <f>O184*M184</f>
        <v>1134</v>
      </c>
      <c r="V184" s="11">
        <f>P184*M184</f>
        <v>2718</v>
      </c>
    </row>
    <row r="185" spans="1:22" ht="100.15" customHeight="1" x14ac:dyDescent="0.25">
      <c r="A185" s="13"/>
      <c r="B185" t="s">
        <v>649</v>
      </c>
      <c r="C185" t="s">
        <v>280</v>
      </c>
      <c r="D185" t="s">
        <v>655</v>
      </c>
      <c r="E185" t="s">
        <v>565</v>
      </c>
      <c r="F185" t="s">
        <v>566</v>
      </c>
      <c r="G185" t="s">
        <v>7</v>
      </c>
      <c r="H185" t="s">
        <v>523</v>
      </c>
      <c r="I185" t="s">
        <v>563</v>
      </c>
      <c r="J185" t="s">
        <v>564</v>
      </c>
      <c r="K185" t="s">
        <v>567</v>
      </c>
      <c r="L185" t="s">
        <v>106</v>
      </c>
      <c r="M185">
        <v>6</v>
      </c>
      <c r="N185">
        <v>6</v>
      </c>
      <c r="O185" s="7">
        <v>63</v>
      </c>
      <c r="P185" s="7">
        <v>151</v>
      </c>
      <c r="Q185" s="1">
        <v>8057735799121</v>
      </c>
      <c r="R185" s="1" t="str">
        <f t="shared" si="7"/>
        <v>*</v>
      </c>
      <c r="S185" s="9" t="s">
        <v>313</v>
      </c>
      <c r="T185" s="9" t="e">
        <f>#REF!*M185</f>
        <v>#REF!</v>
      </c>
      <c r="U185">
        <f>O185*M185</f>
        <v>378</v>
      </c>
      <c r="V185" s="11">
        <f>P185*M185</f>
        <v>906</v>
      </c>
    </row>
    <row r="186" spans="1:22" ht="100.15" customHeight="1" x14ac:dyDescent="0.25">
      <c r="A186" s="13"/>
      <c r="B186" t="s">
        <v>649</v>
      </c>
      <c r="C186" t="s">
        <v>280</v>
      </c>
      <c r="D186" t="s">
        <v>655</v>
      </c>
      <c r="E186" t="s">
        <v>570</v>
      </c>
      <c r="F186" t="s">
        <v>273</v>
      </c>
      <c r="G186" t="s">
        <v>572</v>
      </c>
      <c r="H186" t="s">
        <v>523</v>
      </c>
      <c r="I186" t="s">
        <v>568</v>
      </c>
      <c r="J186" t="s">
        <v>569</v>
      </c>
      <c r="K186" t="s">
        <v>571</v>
      </c>
      <c r="L186" t="s">
        <v>106</v>
      </c>
      <c r="M186">
        <v>51</v>
      </c>
      <c r="N186">
        <v>51</v>
      </c>
      <c r="O186" s="7">
        <v>215</v>
      </c>
      <c r="P186" s="7">
        <v>516</v>
      </c>
      <c r="Q186" s="1">
        <v>2000047027754</v>
      </c>
      <c r="R186" s="1" t="str">
        <f t="shared" si="7"/>
        <v>*</v>
      </c>
      <c r="S186" s="9" t="s">
        <v>275</v>
      </c>
      <c r="T186" s="9" t="e">
        <f>#REF!*M186</f>
        <v>#REF!</v>
      </c>
      <c r="U186">
        <f>O186*M186</f>
        <v>10965</v>
      </c>
      <c r="V186" s="11">
        <f>P186*M186</f>
        <v>26316</v>
      </c>
    </row>
    <row r="187" spans="1:22" ht="100.15" customHeight="1" x14ac:dyDescent="0.25">
      <c r="A187" s="13"/>
      <c r="B187" t="s">
        <v>649</v>
      </c>
      <c r="C187" t="s">
        <v>280</v>
      </c>
      <c r="D187" t="s">
        <v>655</v>
      </c>
      <c r="E187" t="s">
        <v>570</v>
      </c>
      <c r="F187" t="s">
        <v>273</v>
      </c>
      <c r="G187" t="s">
        <v>572</v>
      </c>
      <c r="H187" t="s">
        <v>523</v>
      </c>
      <c r="I187" t="s">
        <v>568</v>
      </c>
      <c r="J187" t="s">
        <v>569</v>
      </c>
      <c r="K187" t="s">
        <v>483</v>
      </c>
      <c r="L187" t="s">
        <v>106</v>
      </c>
      <c r="M187">
        <v>42</v>
      </c>
      <c r="N187">
        <v>42</v>
      </c>
      <c r="O187" s="7">
        <v>215</v>
      </c>
      <c r="P187" s="7">
        <v>516</v>
      </c>
      <c r="Q187" s="1">
        <v>2000047027747</v>
      </c>
      <c r="R187" s="1" t="str">
        <f t="shared" si="7"/>
        <v>*</v>
      </c>
      <c r="S187" s="9" t="s">
        <v>275</v>
      </c>
      <c r="T187" s="9" t="e">
        <f>#REF!*M187</f>
        <v>#REF!</v>
      </c>
      <c r="U187">
        <f>O187*M187</f>
        <v>9030</v>
      </c>
      <c r="V187" s="11">
        <f>P187*M187</f>
        <v>21672</v>
      </c>
    </row>
    <row r="188" spans="1:22" ht="100.15" customHeight="1" x14ac:dyDescent="0.25">
      <c r="A188" s="13"/>
      <c r="B188" t="s">
        <v>649</v>
      </c>
      <c r="C188" t="s">
        <v>280</v>
      </c>
      <c r="D188" t="s">
        <v>654</v>
      </c>
      <c r="E188" t="s">
        <v>576</v>
      </c>
      <c r="F188" t="s">
        <v>273</v>
      </c>
      <c r="G188" t="s">
        <v>7</v>
      </c>
      <c r="H188" t="s">
        <v>573</v>
      </c>
      <c r="I188" t="s">
        <v>574</v>
      </c>
      <c r="J188" t="s">
        <v>575</v>
      </c>
      <c r="K188" t="s">
        <v>499</v>
      </c>
      <c r="L188" t="s">
        <v>106</v>
      </c>
      <c r="M188">
        <v>48</v>
      </c>
      <c r="N188">
        <v>48</v>
      </c>
      <c r="O188" s="7">
        <v>410</v>
      </c>
      <c r="P188" s="7">
        <v>984</v>
      </c>
      <c r="Q188" s="1">
        <v>8057735264421</v>
      </c>
      <c r="R188" s="1" t="str">
        <f t="shared" si="7"/>
        <v>*</v>
      </c>
      <c r="S188" s="9" t="s">
        <v>375</v>
      </c>
      <c r="T188" s="9" t="e">
        <f>#REF!*M188</f>
        <v>#REF!</v>
      </c>
      <c r="U188">
        <f>O188*M188</f>
        <v>19680</v>
      </c>
      <c r="V188" s="11">
        <f>P188*M188</f>
        <v>47232</v>
      </c>
    </row>
    <row r="189" spans="1:22" ht="100.15" customHeight="1" x14ac:dyDescent="0.25">
      <c r="A189" s="13"/>
      <c r="B189" t="s">
        <v>649</v>
      </c>
      <c r="C189" t="s">
        <v>280</v>
      </c>
      <c r="D189" t="s">
        <v>654</v>
      </c>
      <c r="E189" t="s">
        <v>579</v>
      </c>
      <c r="F189" t="s">
        <v>273</v>
      </c>
      <c r="G189" t="s">
        <v>7</v>
      </c>
      <c r="H189" t="s">
        <v>573</v>
      </c>
      <c r="I189" t="s">
        <v>577</v>
      </c>
      <c r="J189" t="s">
        <v>578</v>
      </c>
      <c r="K189" t="s">
        <v>539</v>
      </c>
      <c r="L189" t="s">
        <v>106</v>
      </c>
      <c r="M189">
        <v>8</v>
      </c>
      <c r="N189">
        <v>8</v>
      </c>
      <c r="O189" s="7">
        <v>345</v>
      </c>
      <c r="P189" s="7">
        <v>828</v>
      </c>
      <c r="Q189" s="1">
        <v>8057735456499</v>
      </c>
      <c r="R189" s="1" t="str">
        <f t="shared" si="7"/>
        <v>*</v>
      </c>
      <c r="S189" s="9" t="s">
        <v>375</v>
      </c>
      <c r="T189" s="9" t="e">
        <f>#REF!*M189</f>
        <v>#REF!</v>
      </c>
      <c r="U189">
        <f>O189*M189</f>
        <v>2760</v>
      </c>
      <c r="V189" s="11">
        <f>P189*M189</f>
        <v>6624</v>
      </c>
    </row>
    <row r="190" spans="1:22" ht="100.15" customHeight="1" x14ac:dyDescent="0.25">
      <c r="A190" s="13"/>
      <c r="B190" t="s">
        <v>649</v>
      </c>
      <c r="C190" t="s">
        <v>280</v>
      </c>
      <c r="D190" t="s">
        <v>654</v>
      </c>
      <c r="E190" t="s">
        <v>582</v>
      </c>
      <c r="F190" t="s">
        <v>252</v>
      </c>
      <c r="G190" t="s">
        <v>7</v>
      </c>
      <c r="H190" t="s">
        <v>573</v>
      </c>
      <c r="I190" t="s">
        <v>580</v>
      </c>
      <c r="J190" t="s">
        <v>581</v>
      </c>
      <c r="K190" t="s">
        <v>539</v>
      </c>
      <c r="L190" t="s">
        <v>106</v>
      </c>
      <c r="M190">
        <v>1</v>
      </c>
      <c r="N190">
        <v>1</v>
      </c>
      <c r="O190" s="7">
        <v>190</v>
      </c>
      <c r="P190" s="7">
        <v>456</v>
      </c>
      <c r="Q190" s="1">
        <v>8057735456505</v>
      </c>
      <c r="R190" s="1" t="str">
        <f t="shared" si="7"/>
        <v>*</v>
      </c>
      <c r="S190" s="9" t="s">
        <v>375</v>
      </c>
      <c r="T190" s="9" t="e">
        <f>#REF!*M190</f>
        <v>#REF!</v>
      </c>
      <c r="U190">
        <f>O190*M190</f>
        <v>190</v>
      </c>
      <c r="V190" s="11">
        <f>P190*M190</f>
        <v>456</v>
      </c>
    </row>
    <row r="191" spans="1:22" ht="100.15" customHeight="1" x14ac:dyDescent="0.25">
      <c r="A191" s="13"/>
      <c r="B191" t="s">
        <v>649</v>
      </c>
      <c r="C191" t="s">
        <v>280</v>
      </c>
      <c r="D191" t="s">
        <v>654</v>
      </c>
      <c r="E191" t="s">
        <v>585</v>
      </c>
      <c r="F191" t="s">
        <v>586</v>
      </c>
      <c r="G191" t="s">
        <v>7</v>
      </c>
      <c r="H191" t="s">
        <v>573</v>
      </c>
      <c r="I191" t="s">
        <v>583</v>
      </c>
      <c r="J191" t="s">
        <v>584</v>
      </c>
      <c r="K191" t="s">
        <v>499</v>
      </c>
      <c r="L191" t="s">
        <v>106</v>
      </c>
      <c r="M191">
        <v>35</v>
      </c>
      <c r="N191">
        <v>35</v>
      </c>
      <c r="O191" s="7">
        <v>325</v>
      </c>
      <c r="P191" s="7">
        <v>780</v>
      </c>
      <c r="Q191" s="1">
        <v>8057735264612</v>
      </c>
      <c r="R191" s="1" t="str">
        <f t="shared" si="7"/>
        <v>*</v>
      </c>
      <c r="S191" s="9" t="s">
        <v>375</v>
      </c>
      <c r="T191" s="9" t="e">
        <f>#REF!*M191</f>
        <v>#REF!</v>
      </c>
      <c r="U191">
        <f>O191*M191</f>
        <v>11375</v>
      </c>
      <c r="V191" s="11">
        <f>P191*M191</f>
        <v>27300</v>
      </c>
    </row>
    <row r="192" spans="1:22" ht="100.15" customHeight="1" x14ac:dyDescent="0.25">
      <c r="A192" s="13"/>
      <c r="B192" t="s">
        <v>649</v>
      </c>
      <c r="C192" t="s">
        <v>280</v>
      </c>
      <c r="D192" t="s">
        <v>654</v>
      </c>
      <c r="E192" t="s">
        <v>589</v>
      </c>
      <c r="F192" t="s">
        <v>273</v>
      </c>
      <c r="G192" t="s">
        <v>7</v>
      </c>
      <c r="H192" t="s">
        <v>573</v>
      </c>
      <c r="I192" t="s">
        <v>587</v>
      </c>
      <c r="J192" t="s">
        <v>588</v>
      </c>
      <c r="K192" t="s">
        <v>499</v>
      </c>
      <c r="L192" t="s">
        <v>106</v>
      </c>
      <c r="M192">
        <v>11</v>
      </c>
      <c r="N192">
        <v>11</v>
      </c>
      <c r="O192" s="7">
        <v>130</v>
      </c>
      <c r="P192" s="7">
        <v>312</v>
      </c>
      <c r="Q192" s="1">
        <v>8057735264636</v>
      </c>
      <c r="R192" s="1" t="str">
        <f t="shared" si="7"/>
        <v>*</v>
      </c>
      <c r="S192" s="9" t="s">
        <v>375</v>
      </c>
      <c r="T192" s="9" t="e">
        <f>#REF!*M192</f>
        <v>#REF!</v>
      </c>
      <c r="U192">
        <f>O192*M192</f>
        <v>1430</v>
      </c>
      <c r="V192" s="11">
        <f>P192*M192</f>
        <v>3432</v>
      </c>
    </row>
    <row r="193" spans="1:22" ht="100.15" customHeight="1" x14ac:dyDescent="0.25">
      <c r="A193" s="13"/>
      <c r="B193" t="s">
        <v>649</v>
      </c>
      <c r="C193" t="s">
        <v>280</v>
      </c>
      <c r="D193" t="s">
        <v>654</v>
      </c>
      <c r="E193" t="s">
        <v>592</v>
      </c>
      <c r="F193" t="s">
        <v>252</v>
      </c>
      <c r="G193" t="s">
        <v>7</v>
      </c>
      <c r="H193" t="s">
        <v>573</v>
      </c>
      <c r="I193" t="s">
        <v>590</v>
      </c>
      <c r="J193" t="s">
        <v>591</v>
      </c>
      <c r="K193" t="s">
        <v>499</v>
      </c>
      <c r="L193" t="s">
        <v>106</v>
      </c>
      <c r="M193">
        <v>1</v>
      </c>
      <c r="N193">
        <v>1</v>
      </c>
      <c r="O193" s="7">
        <v>115</v>
      </c>
      <c r="P193" s="7">
        <v>276</v>
      </c>
      <c r="Q193" s="1">
        <v>8057735264667</v>
      </c>
      <c r="R193" s="1" t="str">
        <f t="shared" si="7"/>
        <v>*</v>
      </c>
      <c r="S193" s="9" t="s">
        <v>375</v>
      </c>
      <c r="T193" s="9" t="e">
        <f>#REF!*M193</f>
        <v>#REF!</v>
      </c>
      <c r="U193">
        <f>O193*M193</f>
        <v>115</v>
      </c>
      <c r="V193" s="11">
        <f>P193*M193</f>
        <v>276</v>
      </c>
    </row>
    <row r="194" spans="1:22" ht="100.15" customHeight="1" x14ac:dyDescent="0.25">
      <c r="A194" s="13"/>
      <c r="B194" t="s">
        <v>649</v>
      </c>
      <c r="C194" t="s">
        <v>280</v>
      </c>
      <c r="D194" t="s">
        <v>654</v>
      </c>
      <c r="E194" t="s">
        <v>595</v>
      </c>
      <c r="F194" t="s">
        <v>273</v>
      </c>
      <c r="G194" t="s">
        <v>7</v>
      </c>
      <c r="H194" t="s">
        <v>573</v>
      </c>
      <c r="I194" t="s">
        <v>593</v>
      </c>
      <c r="J194" t="s">
        <v>594</v>
      </c>
      <c r="K194" t="s">
        <v>596</v>
      </c>
      <c r="L194" t="s">
        <v>106</v>
      </c>
      <c r="M194">
        <v>3</v>
      </c>
      <c r="N194">
        <v>3</v>
      </c>
      <c r="O194" s="7">
        <v>410</v>
      </c>
      <c r="P194" s="7">
        <v>984</v>
      </c>
      <c r="Q194" s="1">
        <v>8057735264681</v>
      </c>
      <c r="R194" s="1" t="str">
        <f t="shared" si="7"/>
        <v>*</v>
      </c>
      <c r="S194" s="9" t="s">
        <v>375</v>
      </c>
      <c r="T194" s="9" t="e">
        <f>#REF!*M194</f>
        <v>#REF!</v>
      </c>
      <c r="U194">
        <f>O194*M194</f>
        <v>1230</v>
      </c>
      <c r="V194" s="11">
        <f>P194*M194</f>
        <v>2952</v>
      </c>
    </row>
    <row r="195" spans="1:22" ht="100.15" customHeight="1" x14ac:dyDescent="0.25">
      <c r="A195" s="13"/>
      <c r="B195" t="s">
        <v>649</v>
      </c>
      <c r="C195" t="s">
        <v>280</v>
      </c>
      <c r="D195" t="s">
        <v>654</v>
      </c>
      <c r="E195" t="s">
        <v>599</v>
      </c>
      <c r="F195" t="s">
        <v>273</v>
      </c>
      <c r="G195" t="s">
        <v>7</v>
      </c>
      <c r="H195" t="s">
        <v>573</v>
      </c>
      <c r="I195" t="s">
        <v>597</v>
      </c>
      <c r="J195" t="s">
        <v>598</v>
      </c>
      <c r="K195" t="s">
        <v>600</v>
      </c>
      <c r="L195" t="s">
        <v>106</v>
      </c>
      <c r="M195">
        <v>50</v>
      </c>
      <c r="N195">
        <v>50</v>
      </c>
      <c r="O195" s="7">
        <v>290</v>
      </c>
      <c r="P195" s="7">
        <v>696</v>
      </c>
      <c r="Q195" s="1">
        <v>8057735456536</v>
      </c>
      <c r="R195" s="1" t="str">
        <f t="shared" si="7"/>
        <v>*</v>
      </c>
      <c r="S195" s="9" t="s">
        <v>375</v>
      </c>
      <c r="T195" s="9" t="e">
        <f>#REF!*M195</f>
        <v>#REF!</v>
      </c>
      <c r="U195">
        <f>O195*M195</f>
        <v>14500</v>
      </c>
      <c r="V195" s="11">
        <f>P195*M195</f>
        <v>34800</v>
      </c>
    </row>
    <row r="196" spans="1:22" ht="100.15" customHeight="1" x14ac:dyDescent="0.25">
      <c r="A196" s="13"/>
      <c r="B196" t="s">
        <v>649</v>
      </c>
      <c r="C196" t="s">
        <v>280</v>
      </c>
      <c r="D196" t="s">
        <v>654</v>
      </c>
      <c r="E196" t="s">
        <v>603</v>
      </c>
      <c r="F196" t="s">
        <v>273</v>
      </c>
      <c r="G196" t="s">
        <v>7</v>
      </c>
      <c r="H196" t="s">
        <v>573</v>
      </c>
      <c r="I196" t="s">
        <v>601</v>
      </c>
      <c r="J196" t="s">
        <v>602</v>
      </c>
      <c r="K196" t="s">
        <v>604</v>
      </c>
      <c r="L196" t="s">
        <v>106</v>
      </c>
      <c r="M196">
        <v>2</v>
      </c>
      <c r="N196">
        <v>2</v>
      </c>
      <c r="O196" s="7">
        <v>192</v>
      </c>
      <c r="P196" s="7">
        <v>461</v>
      </c>
      <c r="Q196" s="1">
        <v>2000046964999</v>
      </c>
      <c r="R196" s="1" t="str">
        <f t="shared" ref="R196:R206" si="10">"*"</f>
        <v>*</v>
      </c>
      <c r="S196" s="9" t="s">
        <v>375</v>
      </c>
      <c r="T196" s="9" t="e">
        <f>#REF!*M196</f>
        <v>#REF!</v>
      </c>
      <c r="U196">
        <f>O196*M196</f>
        <v>384</v>
      </c>
      <c r="V196" s="11">
        <f>P196*M196</f>
        <v>922</v>
      </c>
    </row>
    <row r="197" spans="1:22" ht="100.15" customHeight="1" x14ac:dyDescent="0.25">
      <c r="A197" s="13"/>
      <c r="B197" t="s">
        <v>649</v>
      </c>
      <c r="C197" t="s">
        <v>280</v>
      </c>
      <c r="D197" t="s">
        <v>654</v>
      </c>
      <c r="E197" t="s">
        <v>607</v>
      </c>
      <c r="F197" t="s">
        <v>262</v>
      </c>
      <c r="G197" t="s">
        <v>7</v>
      </c>
      <c r="H197" t="s">
        <v>573</v>
      </c>
      <c r="I197" t="s">
        <v>605</v>
      </c>
      <c r="J197" t="s">
        <v>606</v>
      </c>
      <c r="K197" t="s">
        <v>469</v>
      </c>
      <c r="L197" t="s">
        <v>106</v>
      </c>
      <c r="M197">
        <v>6</v>
      </c>
      <c r="N197">
        <v>6</v>
      </c>
      <c r="O197" s="7">
        <v>283</v>
      </c>
      <c r="P197" s="7">
        <v>679</v>
      </c>
      <c r="Q197" s="1">
        <v>8057735264704</v>
      </c>
      <c r="R197" s="1" t="str">
        <f t="shared" si="10"/>
        <v>*</v>
      </c>
      <c r="S197" s="9" t="s">
        <v>608</v>
      </c>
      <c r="T197" s="9" t="e">
        <f>#REF!*M197</f>
        <v>#REF!</v>
      </c>
      <c r="U197">
        <f>O197*M197</f>
        <v>1698</v>
      </c>
      <c r="V197" s="11">
        <f>P197*M197</f>
        <v>4074</v>
      </c>
    </row>
    <row r="198" spans="1:22" ht="100.15" customHeight="1" x14ac:dyDescent="0.25">
      <c r="A198" s="13"/>
      <c r="B198" t="s">
        <v>648</v>
      </c>
      <c r="C198" t="s">
        <v>609</v>
      </c>
      <c r="D198" t="s">
        <v>658</v>
      </c>
      <c r="E198" t="s">
        <v>612</v>
      </c>
      <c r="F198" t="s">
        <v>262</v>
      </c>
      <c r="G198" t="s">
        <v>614</v>
      </c>
      <c r="H198" t="s">
        <v>248</v>
      </c>
      <c r="I198" t="s">
        <v>610</v>
      </c>
      <c r="J198" t="s">
        <v>611</v>
      </c>
      <c r="K198" t="s">
        <v>613</v>
      </c>
      <c r="L198">
        <v>90</v>
      </c>
      <c r="M198">
        <v>1</v>
      </c>
      <c r="N198">
        <v>69</v>
      </c>
      <c r="O198" s="19">
        <v>53</v>
      </c>
      <c r="P198" s="19">
        <v>127</v>
      </c>
      <c r="Q198" s="1">
        <v>8052085687890</v>
      </c>
      <c r="R198" s="1" t="str">
        <f t="shared" si="10"/>
        <v>*</v>
      </c>
      <c r="S198" s="9" t="s">
        <v>264</v>
      </c>
      <c r="T198" s="9" t="e">
        <f>#REF!*M198</f>
        <v>#REF!</v>
      </c>
      <c r="U198">
        <f>O198*M198</f>
        <v>53</v>
      </c>
      <c r="V198" s="11">
        <f>P198*M198</f>
        <v>127</v>
      </c>
    </row>
    <row r="199" spans="1:22" ht="15" x14ac:dyDescent="0.25">
      <c r="A199" s="13"/>
      <c r="B199" t="s">
        <v>648</v>
      </c>
      <c r="C199" t="s">
        <v>609</v>
      </c>
      <c r="D199" t="s">
        <v>658</v>
      </c>
      <c r="E199" t="s">
        <v>612</v>
      </c>
      <c r="F199" t="s">
        <v>262</v>
      </c>
      <c r="G199" t="s">
        <v>614</v>
      </c>
      <c r="H199" t="s">
        <v>248</v>
      </c>
      <c r="I199" t="s">
        <v>610</v>
      </c>
      <c r="J199" t="s">
        <v>611</v>
      </c>
      <c r="K199" t="s">
        <v>613</v>
      </c>
      <c r="L199">
        <v>100</v>
      </c>
      <c r="M199">
        <v>68</v>
      </c>
      <c r="N199" t="s">
        <v>646</v>
      </c>
      <c r="O199" s="19">
        <v>53</v>
      </c>
      <c r="P199" s="19">
        <v>127</v>
      </c>
      <c r="Q199" s="1">
        <v>8052085646231</v>
      </c>
      <c r="R199" s="1" t="str">
        <f t="shared" si="10"/>
        <v>*</v>
      </c>
      <c r="S199" s="9" t="s">
        <v>264</v>
      </c>
      <c r="T199" s="9" t="e">
        <f>#REF!*M199</f>
        <v>#REF!</v>
      </c>
      <c r="U199">
        <f>O199*M199</f>
        <v>3604</v>
      </c>
      <c r="V199" s="11">
        <f>P199*M199</f>
        <v>8636</v>
      </c>
    </row>
    <row r="200" spans="1:22" ht="100.15" customHeight="1" x14ac:dyDescent="0.25">
      <c r="A200" s="13"/>
      <c r="B200" t="s">
        <v>648</v>
      </c>
      <c r="C200" t="s">
        <v>609</v>
      </c>
      <c r="D200" t="s">
        <v>657</v>
      </c>
      <c r="E200" t="s">
        <v>617</v>
      </c>
      <c r="F200" t="s">
        <v>262</v>
      </c>
      <c r="G200" t="s">
        <v>614</v>
      </c>
      <c r="H200" t="s">
        <v>269</v>
      </c>
      <c r="I200" t="s">
        <v>615</v>
      </c>
      <c r="J200" t="s">
        <v>616</v>
      </c>
      <c r="K200" t="s">
        <v>618</v>
      </c>
      <c r="L200" t="s">
        <v>106</v>
      </c>
      <c r="M200">
        <v>311</v>
      </c>
      <c r="N200">
        <v>311</v>
      </c>
      <c r="O200" s="19">
        <v>53</v>
      </c>
      <c r="P200" s="19">
        <v>127</v>
      </c>
      <c r="Q200" s="1">
        <v>8052085647481</v>
      </c>
      <c r="R200" s="1" t="str">
        <f t="shared" si="10"/>
        <v>*</v>
      </c>
      <c r="S200" s="9" t="s">
        <v>484</v>
      </c>
      <c r="T200" s="9" t="e">
        <f>#REF!*M200</f>
        <v>#REF!</v>
      </c>
      <c r="U200">
        <f>O200*M200</f>
        <v>16483</v>
      </c>
      <c r="V200" s="11">
        <f>P200*M200</f>
        <v>39497</v>
      </c>
    </row>
    <row r="201" spans="1:22" ht="100.15" customHeight="1" x14ac:dyDescent="0.25">
      <c r="A201" s="13"/>
      <c r="B201" t="s">
        <v>648</v>
      </c>
      <c r="C201" t="s">
        <v>609</v>
      </c>
      <c r="D201" t="s">
        <v>657</v>
      </c>
      <c r="E201" t="s">
        <v>617</v>
      </c>
      <c r="F201" t="s">
        <v>262</v>
      </c>
      <c r="G201" t="s">
        <v>614</v>
      </c>
      <c r="H201" t="s">
        <v>269</v>
      </c>
      <c r="I201" t="s">
        <v>615</v>
      </c>
      <c r="J201" t="s">
        <v>616</v>
      </c>
      <c r="K201" t="s">
        <v>613</v>
      </c>
      <c r="L201" t="s">
        <v>106</v>
      </c>
      <c r="M201">
        <v>137</v>
      </c>
      <c r="N201">
        <v>137</v>
      </c>
      <c r="O201" s="19">
        <v>53</v>
      </c>
      <c r="P201" s="19">
        <v>127</v>
      </c>
      <c r="Q201" s="1">
        <v>8052085647511</v>
      </c>
      <c r="R201" s="1" t="str">
        <f t="shared" si="10"/>
        <v>*</v>
      </c>
      <c r="S201" s="9" t="s">
        <v>484</v>
      </c>
      <c r="T201" s="9" t="e">
        <f>#REF!*M201</f>
        <v>#REF!</v>
      </c>
      <c r="U201">
        <f>O201*M201</f>
        <v>7261</v>
      </c>
      <c r="V201" s="11">
        <f>P201*M201</f>
        <v>17399</v>
      </c>
    </row>
    <row r="202" spans="1:22" ht="100.15" customHeight="1" x14ac:dyDescent="0.25">
      <c r="A202" s="13"/>
      <c r="B202" t="s">
        <v>648</v>
      </c>
      <c r="C202" t="s">
        <v>609</v>
      </c>
      <c r="D202" t="s">
        <v>657</v>
      </c>
      <c r="E202" t="s">
        <v>617</v>
      </c>
      <c r="F202" t="s">
        <v>262</v>
      </c>
      <c r="G202" t="s">
        <v>614</v>
      </c>
      <c r="H202" t="s">
        <v>269</v>
      </c>
      <c r="I202" t="s">
        <v>619</v>
      </c>
      <c r="J202" t="s">
        <v>620</v>
      </c>
      <c r="K202" t="s">
        <v>621</v>
      </c>
      <c r="L202" t="s">
        <v>106</v>
      </c>
      <c r="M202">
        <v>185</v>
      </c>
      <c r="N202">
        <v>185</v>
      </c>
      <c r="O202" s="19">
        <v>53</v>
      </c>
      <c r="P202" s="19">
        <v>127</v>
      </c>
      <c r="Q202" s="1">
        <v>8052085647382</v>
      </c>
      <c r="R202" s="1" t="str">
        <f t="shared" si="10"/>
        <v>*</v>
      </c>
      <c r="S202" s="9" t="s">
        <v>484</v>
      </c>
      <c r="T202" s="9" t="e">
        <f>#REF!*M202</f>
        <v>#REF!</v>
      </c>
      <c r="U202">
        <f>O202*M202</f>
        <v>9805</v>
      </c>
      <c r="V202" s="11">
        <f>P202*M202</f>
        <v>23495</v>
      </c>
    </row>
    <row r="203" spans="1:22" ht="100.15" customHeight="1" x14ac:dyDescent="0.25">
      <c r="A203" s="13"/>
      <c r="B203" t="s">
        <v>648</v>
      </c>
      <c r="C203" t="s">
        <v>609</v>
      </c>
      <c r="D203" t="s">
        <v>657</v>
      </c>
      <c r="E203" t="s">
        <v>617</v>
      </c>
      <c r="F203" t="s">
        <v>262</v>
      </c>
      <c r="G203" t="s">
        <v>614</v>
      </c>
      <c r="H203" t="s">
        <v>269</v>
      </c>
      <c r="I203" t="s">
        <v>619</v>
      </c>
      <c r="J203" t="s">
        <v>620</v>
      </c>
      <c r="K203" t="s">
        <v>618</v>
      </c>
      <c r="L203" t="s">
        <v>106</v>
      </c>
      <c r="M203">
        <v>161</v>
      </c>
      <c r="N203">
        <v>161</v>
      </c>
      <c r="O203" s="19">
        <v>53</v>
      </c>
      <c r="P203" s="19">
        <v>127</v>
      </c>
      <c r="Q203" s="1">
        <v>8052085647368</v>
      </c>
      <c r="R203" s="1" t="str">
        <f t="shared" si="10"/>
        <v>*</v>
      </c>
      <c r="S203" s="9" t="s">
        <v>484</v>
      </c>
      <c r="T203" s="9" t="e">
        <f>#REF!*M203</f>
        <v>#REF!</v>
      </c>
      <c r="U203">
        <f>O203*M203</f>
        <v>8533</v>
      </c>
      <c r="V203" s="11">
        <f>P203*M203</f>
        <v>20447</v>
      </c>
    </row>
    <row r="204" spans="1:22" ht="100.15" customHeight="1" x14ac:dyDescent="0.25">
      <c r="A204" s="13"/>
      <c r="B204" t="s">
        <v>648</v>
      </c>
      <c r="C204" t="s">
        <v>609</v>
      </c>
      <c r="D204" t="s">
        <v>657</v>
      </c>
      <c r="E204" t="s">
        <v>617</v>
      </c>
      <c r="F204" t="s">
        <v>262</v>
      </c>
      <c r="G204" t="s">
        <v>614</v>
      </c>
      <c r="H204" t="s">
        <v>269</v>
      </c>
      <c r="I204" t="s">
        <v>619</v>
      </c>
      <c r="J204" t="s">
        <v>620</v>
      </c>
      <c r="K204" t="s">
        <v>622</v>
      </c>
      <c r="L204" t="s">
        <v>106</v>
      </c>
      <c r="M204">
        <v>1</v>
      </c>
      <c r="N204">
        <v>1</v>
      </c>
      <c r="O204" s="19">
        <v>53</v>
      </c>
      <c r="P204" s="19">
        <v>127</v>
      </c>
      <c r="Q204" s="1">
        <v>8052085647351</v>
      </c>
      <c r="R204" s="1" t="str">
        <f t="shared" si="10"/>
        <v>*</v>
      </c>
      <c r="S204" s="9" t="s">
        <v>484</v>
      </c>
      <c r="T204" s="9" t="e">
        <f>#REF!*M204</f>
        <v>#REF!</v>
      </c>
      <c r="U204">
        <f>O204*M204</f>
        <v>53</v>
      </c>
      <c r="V204" s="11">
        <f>P204*M204</f>
        <v>127</v>
      </c>
    </row>
    <row r="205" spans="1:22" ht="100.15" customHeight="1" x14ac:dyDescent="0.25">
      <c r="A205" s="13"/>
      <c r="B205" t="s">
        <v>648</v>
      </c>
      <c r="C205" t="s">
        <v>609</v>
      </c>
      <c r="D205" t="s">
        <v>657</v>
      </c>
      <c r="E205" t="s">
        <v>617</v>
      </c>
      <c r="F205" t="s">
        <v>262</v>
      </c>
      <c r="G205" t="s">
        <v>614</v>
      </c>
      <c r="H205" t="s">
        <v>269</v>
      </c>
      <c r="I205" t="s">
        <v>623</v>
      </c>
      <c r="J205" t="s">
        <v>624</v>
      </c>
      <c r="K205" t="s">
        <v>621</v>
      </c>
      <c r="L205" t="s">
        <v>106</v>
      </c>
      <c r="M205">
        <v>94</v>
      </c>
      <c r="N205">
        <v>94</v>
      </c>
      <c r="O205" s="19">
        <v>53</v>
      </c>
      <c r="P205" s="19">
        <v>127</v>
      </c>
      <c r="Q205" s="1">
        <v>8052085647429</v>
      </c>
      <c r="R205" s="1" t="str">
        <f t="shared" si="10"/>
        <v>*</v>
      </c>
      <c r="S205" s="9" t="s">
        <v>484</v>
      </c>
      <c r="T205" s="9" t="e">
        <f>#REF!*M205</f>
        <v>#REF!</v>
      </c>
      <c r="U205">
        <f>O205*M205</f>
        <v>4982</v>
      </c>
      <c r="V205" s="11">
        <f>P205*M205</f>
        <v>11938</v>
      </c>
    </row>
    <row r="206" spans="1:22" ht="100.15" customHeight="1" thickBot="1" x14ac:dyDescent="0.3">
      <c r="A206" s="14"/>
      <c r="B206" s="8" t="s">
        <v>648</v>
      </c>
      <c r="C206" s="8" t="s">
        <v>609</v>
      </c>
      <c r="D206" s="8" t="s">
        <v>654</v>
      </c>
      <c r="E206" s="8" t="s">
        <v>627</v>
      </c>
      <c r="F206" s="8" t="s">
        <v>262</v>
      </c>
      <c r="G206" s="8" t="s">
        <v>614</v>
      </c>
      <c r="H206" s="8" t="s">
        <v>370</v>
      </c>
      <c r="I206" s="8" t="s">
        <v>625</v>
      </c>
      <c r="J206" s="8" t="s">
        <v>626</v>
      </c>
      <c r="K206" s="8" t="s">
        <v>621</v>
      </c>
      <c r="L206" s="8" t="s">
        <v>106</v>
      </c>
      <c r="M206" s="8">
        <v>1</v>
      </c>
      <c r="N206" s="8">
        <v>1</v>
      </c>
      <c r="O206" s="20">
        <v>251</v>
      </c>
      <c r="P206" s="20">
        <v>602</v>
      </c>
      <c r="Q206" s="21">
        <v>8052085650559</v>
      </c>
      <c r="R206" s="21" t="str">
        <f t="shared" si="10"/>
        <v>*</v>
      </c>
      <c r="S206" s="10" t="s">
        <v>608</v>
      </c>
      <c r="T206" s="10" t="e">
        <f>#REF!*M206</f>
        <v>#REF!</v>
      </c>
      <c r="U206" s="8">
        <f>O206*M206</f>
        <v>251</v>
      </c>
      <c r="V206" s="12">
        <f>P206*M206</f>
        <v>602</v>
      </c>
    </row>
    <row r="207" spans="1:22" ht="15" x14ac:dyDescent="0.25"/>
    <row r="208" spans="1:22" ht="15" x14ac:dyDescent="0.25"/>
  </sheetData>
  <mergeCells count="3">
    <mergeCell ref="A2:S2"/>
    <mergeCell ref="A3:S3"/>
    <mergeCell ref="A1:S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2023-08-24T10:41:21Z</dcterms:created>
  <dcterms:modified xsi:type="dcterms:W3CDTF">2023-08-25T09:50:30Z</dcterms:modified>
</cp:coreProperties>
</file>